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985" windowHeight="4005" tabRatio="599" activeTab="0"/>
  </bookViews>
  <sheets>
    <sheet name="error data" sheetId="1" r:id="rId1"/>
    <sheet name="graph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 &amp; Angie Canon</author>
    <author>canonm</author>
  </authors>
  <commentList>
    <comment ref="I3" authorId="0">
      <text>
        <r>
          <rPr>
            <b/>
            <sz val="10"/>
            <rFont val="Tahoma"/>
            <family val="2"/>
          </rPr>
          <t>Enter the START time of the test in the cells below.
NOTE THAT THE FORMAT MUST BE THE SAME AS SHOWN.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 xml:space="preserve">DO NOT ENTER ANYTHING IN THE CELLS BELOW.  
</t>
        </r>
      </text>
    </comment>
    <comment ref="L3" authorId="0">
      <text>
        <r>
          <rPr>
            <b/>
            <sz val="8"/>
            <rFont val="Tahoma"/>
            <family val="0"/>
          </rPr>
          <t>DO NOT ENTER ANYTHING IN THE CELLS BELOW.</t>
        </r>
      </text>
    </comment>
    <comment ref="M3" authorId="0">
      <text>
        <r>
          <rPr>
            <b/>
            <sz val="14"/>
            <rFont val="Arial"/>
            <family val="2"/>
          </rPr>
          <t xml:space="preserve">Enter the error  (in seconds) that was experienced between the start and end time of the test.  
Don't forget to use the minus "-" sign if the watch ran </t>
        </r>
        <r>
          <rPr>
            <b/>
            <sz val="14"/>
            <color indexed="10"/>
            <rFont val="Arial"/>
            <family val="2"/>
          </rPr>
          <t>SLOW</t>
        </r>
        <r>
          <rPr>
            <b/>
            <sz val="14"/>
            <rFont val="Arial"/>
            <family val="2"/>
          </rPr>
          <t xml:space="preserve"> for the period.
</t>
        </r>
      </text>
    </comment>
    <comment ref="S2" authorId="0">
      <text>
        <r>
          <rPr>
            <b/>
            <sz val="10"/>
            <color indexed="8"/>
            <rFont val="Tahoma"/>
            <family val="2"/>
          </rPr>
          <t>DO NOT ALTER THIS CELL.  THE WHOLE WORK SHEET WILL NOT WORK IF IT IS ALTERED!</t>
        </r>
      </text>
    </comment>
    <comment ref="N3" authorId="0">
      <text>
        <r>
          <rPr>
            <b/>
            <sz val="8"/>
            <rFont val="Tahoma"/>
            <family val="2"/>
          </rPr>
          <t xml:space="preserve">DO NOT ENTER ANYTHING BELOW THIS CELL. </t>
        </r>
        <r>
          <rPr>
            <sz val="8"/>
            <rFont val="Tahoma"/>
            <family val="0"/>
          </rPr>
          <t xml:space="preserve"> 
Note that positive errors or "fast" errors will show as green.
Negative, or "slow" errors will have a negative sign and will be red.
A black font "0.000" will be shown if you input "0" in the "Error (sec)" column.</t>
        </r>
      </text>
    </comment>
    <comment ref="P3" authorId="0">
      <text>
        <r>
          <rPr>
            <b/>
            <sz val="8"/>
            <rFont val="Tahoma"/>
            <family val="0"/>
          </rPr>
          <t>DO NOT ENTER ANYTHING UNDER THIS CELL.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DO NOT ENTER ANYTHING UNDER THIS CELL.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10"/>
            <rFont val="Tahoma"/>
            <family val="2"/>
          </rPr>
          <t>Enter the END time of the test in the cells below.
NOTE THAT THE FORMAT MUST BE THE SAME AS SHOWN.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" authorId="1">
      <text>
        <r>
          <rPr>
            <b/>
            <sz val="10"/>
            <rFont val="Arial"/>
            <family val="2"/>
          </rPr>
          <t>canonm:</t>
        </r>
        <r>
          <rPr>
            <sz val="10"/>
            <rFont val="Arial"/>
            <family val="2"/>
          </rPr>
          <t xml:space="preserve">
This field is NOT required for the Error Calculating Functions to work.  You may choose to ignore this field, it is only for your record keeping purposes only.</t>
        </r>
      </text>
    </comment>
  </commentList>
</comments>
</file>

<file path=xl/sharedStrings.xml><?xml version="1.0" encoding="utf-8"?>
<sst xmlns="http://schemas.openxmlformats.org/spreadsheetml/2006/main" count="14" uniqueCount="14">
  <si>
    <t xml:space="preserve">Period Length (h:m:s) </t>
  </si>
  <si>
    <t>Sum of Periods (h:m:s)</t>
  </si>
  <si>
    <t>Time span between tests (h:m:s)</t>
  </si>
  <si>
    <t>Equivalent Error (sec/day)</t>
  </si>
  <si>
    <t>Error (sec)</t>
  </si>
  <si>
    <t>TEST#</t>
  </si>
  <si>
    <t>Begin Test (date &amp; time)</t>
  </si>
  <si>
    <t>End Test (date &amp; time)</t>
  </si>
  <si>
    <t xml:space="preserve">Omega Customer Service (USA) 800-456-5354, Fax: 717-399-2211 </t>
  </si>
  <si>
    <t>crystal</t>
  </si>
  <si>
    <t>case back</t>
  </si>
  <si>
    <t>Position "up" (1=yes)</t>
  </si>
  <si>
    <t>Equivalent Error (sec/mo.)</t>
  </si>
  <si>
    <t>Synchronization notes: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</si>
</sst>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m/dd/yy"/>
    <numFmt numFmtId="166" formatCode="0.0"/>
    <numFmt numFmtId="167" formatCode="0.000"/>
    <numFmt numFmtId="168" formatCode="mmm\-yyyy"/>
    <numFmt numFmtId="169" formatCode="0.00000000000"/>
    <numFmt numFmtId="170" formatCode="0.000000000000000000"/>
    <numFmt numFmtId="171" formatCode="0.0000"/>
  </numFmts>
  <fonts count="2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4"/>
      <color indexed="10"/>
      <name val="Arial"/>
      <family val="2"/>
    </font>
    <font>
      <sz val="19.75"/>
      <name val="Arial"/>
      <family val="0"/>
    </font>
    <font>
      <sz val="19.5"/>
      <name val="Arial"/>
      <family val="0"/>
    </font>
    <font>
      <sz val="20.5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.75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0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4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6" fontId="12" fillId="0" borderId="3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/>
    </xf>
    <xf numFmtId="46" fontId="13" fillId="3" borderId="2" xfId="0" applyNumberFormat="1" applyFont="1" applyFill="1" applyBorder="1" applyAlignment="1">
      <alignment horizontal="center" vertical="center" wrapText="1"/>
    </xf>
    <xf numFmtId="4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13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2" xfId="0" applyNumberFormat="1" applyFill="1" applyBorder="1" applyAlignment="1">
      <alignment horizontal="left"/>
    </xf>
    <xf numFmtId="166" fontId="0" fillId="4" borderId="2" xfId="0" applyNumberForma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9" fontId="2" fillId="5" borderId="0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 wrapText="1"/>
    </xf>
    <xf numFmtId="20" fontId="1" fillId="0" borderId="5" xfId="0" applyNumberFormat="1" applyFont="1" applyFill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 textRotation="90"/>
    </xf>
    <xf numFmtId="166" fontId="0" fillId="0" borderId="0" xfId="0" applyNumberFormat="1" applyBorder="1" applyAlignment="1">
      <alignment/>
    </xf>
    <xf numFmtId="1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19"/>
          <c:w val="0.92475"/>
          <c:h val="0.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'error data'!$K$3</c:f>
              <c:strCache>
                <c:ptCount val="1"/>
                <c:pt idx="0">
                  <c:v>Period Length (h:m:s)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'error data'!$K$4:$K$90</c:f>
              <c:numCache>
                <c:ptCount val="87"/>
                <c:pt idx="0">
                  <c:v>3.46875</c:v>
                </c:pt>
                <c:pt idx="1">
                  <c:v>2.0124999999970896</c:v>
                </c:pt>
                <c:pt idx="2">
                  <c:v>0.9166666666715173</c:v>
                </c:pt>
                <c:pt idx="3">
                  <c:v>1.5722222222175333</c:v>
                </c:pt>
                <c:pt idx="4">
                  <c:v>3.01736111111677</c:v>
                </c:pt>
                <c:pt idx="5">
                  <c:v>8.368055555554747</c:v>
                </c:pt>
                <c:pt idx="6">
                  <c:v>3.04513888888323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1"/>
        </c:ser>
        <c:axId val="8638216"/>
        <c:axId val="10635081"/>
      </c:scatterChart>
      <c:valAx>
        <c:axId val="863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Test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5081"/>
        <c:crosses val="autoZero"/>
        <c:crossBetween val="midCat"/>
        <c:dispUnits/>
      </c:valAx>
      <c:valAx>
        <c:axId val="1063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Length of Test period (h:m:s)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3821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SMP performance </a:t>
            </a:r>
          </a:p>
        </c:rich>
      </c:tx>
      <c:layout>
        <c:manualLayout>
          <c:xMode val="factor"/>
          <c:yMode val="factor"/>
          <c:x val="-0.4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4925"/>
          <c:w val="0.967"/>
          <c:h val="0.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'error data'!$N$3</c:f>
              <c:strCache>
                <c:ptCount val="1"/>
                <c:pt idx="0">
                  <c:v>Equivalent Error (sec/day)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'error data'!$L$4:$L$91</c:f>
              <c:strCache>
                <c:ptCount val="88"/>
                <c:pt idx="0">
                  <c:v>3.46875</c:v>
                </c:pt>
                <c:pt idx="1">
                  <c:v>5.48124999999709</c:v>
                </c:pt>
                <c:pt idx="2">
                  <c:v>6.397916666668607</c:v>
                </c:pt>
                <c:pt idx="3">
                  <c:v>7.97013888888614</c:v>
                </c:pt>
                <c:pt idx="4">
                  <c:v>10.98750000000291</c:v>
                </c:pt>
                <c:pt idx="5">
                  <c:v>19.355555555557657</c:v>
                </c:pt>
                <c:pt idx="6">
                  <c:v>22.400694444440887</c:v>
                </c:pt>
                <c:pt idx="7">
                  <c:v>22.400694444440887</c:v>
                </c:pt>
                <c:pt idx="8">
                  <c:v>22.400694444440887</c:v>
                </c:pt>
                <c:pt idx="9">
                  <c:v>22.400694444440887</c:v>
                </c:pt>
                <c:pt idx="10">
                  <c:v>22.400694444440887</c:v>
                </c:pt>
                <c:pt idx="11">
                  <c:v>22.400694444440887</c:v>
                </c:pt>
                <c:pt idx="12">
                  <c:v>22.400694444440887</c:v>
                </c:pt>
                <c:pt idx="13">
                  <c:v>22.400694444440887</c:v>
                </c:pt>
                <c:pt idx="14">
                  <c:v>22.400694444440887</c:v>
                </c:pt>
                <c:pt idx="15">
                  <c:v>22.400694444440887</c:v>
                </c:pt>
                <c:pt idx="16">
                  <c:v>22.400694444440887</c:v>
                </c:pt>
                <c:pt idx="17">
                  <c:v>22.400694444440887</c:v>
                </c:pt>
                <c:pt idx="18">
                  <c:v>22.400694444440887</c:v>
                </c:pt>
                <c:pt idx="19">
                  <c:v>22.400694444440887</c:v>
                </c:pt>
                <c:pt idx="20">
                  <c:v>22.400694444440887</c:v>
                </c:pt>
                <c:pt idx="21">
                  <c:v>22.400694444440887</c:v>
                </c:pt>
                <c:pt idx="22">
                  <c:v>22.400694444440887</c:v>
                </c:pt>
                <c:pt idx="23">
                  <c:v>22.400694444440887</c:v>
                </c:pt>
                <c:pt idx="24">
                  <c:v>22.400694444440887</c:v>
                </c:pt>
                <c:pt idx="25">
                  <c:v>22.400694444440887</c:v>
                </c:pt>
                <c:pt idx="26">
                  <c:v>22.400694444440887</c:v>
                </c:pt>
                <c:pt idx="27">
                  <c:v>22.400694444440887</c:v>
                </c:pt>
                <c:pt idx="28">
                  <c:v>22.400694444440887</c:v>
                </c:pt>
                <c:pt idx="29">
                  <c:v>22.400694444440887</c:v>
                </c:pt>
                <c:pt idx="30">
                  <c:v>22.400694444440887</c:v>
                </c:pt>
                <c:pt idx="31">
                  <c:v>22.400694444440887</c:v>
                </c:pt>
                <c:pt idx="32">
                  <c:v>22.400694444440887</c:v>
                </c:pt>
                <c:pt idx="33">
                  <c:v>22.400694444440887</c:v>
                </c:pt>
                <c:pt idx="34">
                  <c:v>22.400694444440887</c:v>
                </c:pt>
                <c:pt idx="35">
                  <c:v>22.400694444440887</c:v>
                </c:pt>
                <c:pt idx="36">
                  <c:v>22.400694444440887</c:v>
                </c:pt>
                <c:pt idx="37">
                  <c:v>22.400694444440887</c:v>
                </c:pt>
                <c:pt idx="38">
                  <c:v>22.400694444440887</c:v>
                </c:pt>
                <c:pt idx="39">
                  <c:v>22.400694444440887</c:v>
                </c:pt>
                <c:pt idx="40">
                  <c:v>22.400694444440887</c:v>
                </c:pt>
                <c:pt idx="41">
                  <c:v>22.400694444440887</c:v>
                </c:pt>
                <c:pt idx="42">
                  <c:v>22.400694444440887</c:v>
                </c:pt>
                <c:pt idx="43">
                  <c:v>22.400694444440887</c:v>
                </c:pt>
                <c:pt idx="44">
                  <c:v>22.400694444440887</c:v>
                </c:pt>
                <c:pt idx="45">
                  <c:v>22.400694444440887</c:v>
                </c:pt>
                <c:pt idx="46">
                  <c:v>22.400694444440887</c:v>
                </c:pt>
                <c:pt idx="47">
                  <c:v>22.400694444440887</c:v>
                </c:pt>
                <c:pt idx="48">
                  <c:v>22.400694444440887</c:v>
                </c:pt>
                <c:pt idx="49">
                  <c:v>22.400694444440887</c:v>
                </c:pt>
                <c:pt idx="50">
                  <c:v>22.400694444440887</c:v>
                </c:pt>
                <c:pt idx="51">
                  <c:v>22.400694444440887</c:v>
                </c:pt>
                <c:pt idx="52">
                  <c:v>22.400694444440887</c:v>
                </c:pt>
                <c:pt idx="53">
                  <c:v>22.400694444440887</c:v>
                </c:pt>
                <c:pt idx="54">
                  <c:v>22.400694444440887</c:v>
                </c:pt>
                <c:pt idx="55">
                  <c:v>22.400694444440887</c:v>
                </c:pt>
                <c:pt idx="56">
                  <c:v>22.400694444440887</c:v>
                </c:pt>
                <c:pt idx="57">
                  <c:v>22.400694444440887</c:v>
                </c:pt>
                <c:pt idx="58">
                  <c:v>22.400694444440887</c:v>
                </c:pt>
                <c:pt idx="59">
                  <c:v>22.400694444440887</c:v>
                </c:pt>
                <c:pt idx="60">
                  <c:v>22.400694444440887</c:v>
                </c:pt>
                <c:pt idx="61">
                  <c:v>22.400694444440887</c:v>
                </c:pt>
                <c:pt idx="62">
                  <c:v>22.400694444440887</c:v>
                </c:pt>
                <c:pt idx="63">
                  <c:v>22.400694444440887</c:v>
                </c:pt>
                <c:pt idx="64">
                  <c:v>22.400694444440887</c:v>
                </c:pt>
                <c:pt idx="65">
                  <c:v>22.400694444440887</c:v>
                </c:pt>
                <c:pt idx="66">
                  <c:v>22.400694444440887</c:v>
                </c:pt>
                <c:pt idx="67">
                  <c:v>22.400694444440887</c:v>
                </c:pt>
                <c:pt idx="68">
                  <c:v>22.400694444440887</c:v>
                </c:pt>
                <c:pt idx="69">
                  <c:v>22.400694444440887</c:v>
                </c:pt>
                <c:pt idx="70">
                  <c:v>22.400694444440887</c:v>
                </c:pt>
                <c:pt idx="71">
                  <c:v>22.400694444440887</c:v>
                </c:pt>
                <c:pt idx="72">
                  <c:v>22.400694444440887</c:v>
                </c:pt>
                <c:pt idx="73">
                  <c:v>22.400694444440887</c:v>
                </c:pt>
                <c:pt idx="74">
                  <c:v>22.400694444440887</c:v>
                </c:pt>
                <c:pt idx="75">
                  <c:v>22.400694444440887</c:v>
                </c:pt>
                <c:pt idx="76">
                  <c:v>22.400694444440887</c:v>
                </c:pt>
                <c:pt idx="77">
                  <c:v>22.400694444440887</c:v>
                </c:pt>
                <c:pt idx="78">
                  <c:v>22.400694444440887</c:v>
                </c:pt>
                <c:pt idx="79">
                  <c:v>22.400694444440887</c:v>
                </c:pt>
                <c:pt idx="80">
                  <c:v>22.400694444440887</c:v>
                </c:pt>
                <c:pt idx="81">
                  <c:v>22.400694444440887</c:v>
                </c:pt>
                <c:pt idx="82">
                  <c:v>22.400694444440887</c:v>
                </c:pt>
                <c:pt idx="83">
                  <c:v>22.400694444440887</c:v>
                </c:pt>
                <c:pt idx="84">
                  <c:v>22.400694444440887</c:v>
                </c:pt>
                <c:pt idx="85">
                  <c:v>22.400694444440887</c:v>
                </c:pt>
                <c:pt idx="86">
                  <c:v>22.400694444440887</c:v>
                </c:pt>
                <c:pt idx="87">
                  <c:v>22.400694444440887</c:v>
                </c:pt>
              </c:strCache>
            </c:strRef>
          </c:xVal>
          <c:yVal>
            <c:numRef>
              <c:f>'error data'!$N$4:$N$91</c:f>
              <c:numCache>
                <c:ptCount val="88"/>
                <c:pt idx="0">
                  <c:v>-1.8738738738738738</c:v>
                </c:pt>
                <c:pt idx="1">
                  <c:v>-1.4906832298158204</c:v>
                </c:pt>
                <c:pt idx="2">
                  <c:v>-1.0909090909033183</c:v>
                </c:pt>
                <c:pt idx="3">
                  <c:v>1.272084805657504</c:v>
                </c:pt>
                <c:pt idx="4">
                  <c:v>1.9884925201343604</c:v>
                </c:pt>
                <c:pt idx="5">
                  <c:v>1.9120331950209317</c:v>
                </c:pt>
                <c:pt idx="6">
                  <c:v>1.8061573546213725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'error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'error data'!$L$4:$L$91</c:f>
              <c:strCache>
                <c:ptCount val="88"/>
                <c:pt idx="0">
                  <c:v>3.46875</c:v>
                </c:pt>
                <c:pt idx="1">
                  <c:v>5.48124999999709</c:v>
                </c:pt>
                <c:pt idx="2">
                  <c:v>6.397916666668607</c:v>
                </c:pt>
                <c:pt idx="3">
                  <c:v>7.97013888888614</c:v>
                </c:pt>
                <c:pt idx="4">
                  <c:v>10.98750000000291</c:v>
                </c:pt>
                <c:pt idx="5">
                  <c:v>19.355555555557657</c:v>
                </c:pt>
                <c:pt idx="6">
                  <c:v>22.400694444440887</c:v>
                </c:pt>
                <c:pt idx="7">
                  <c:v>22.400694444440887</c:v>
                </c:pt>
                <c:pt idx="8">
                  <c:v>22.400694444440887</c:v>
                </c:pt>
                <c:pt idx="9">
                  <c:v>22.400694444440887</c:v>
                </c:pt>
                <c:pt idx="10">
                  <c:v>22.400694444440887</c:v>
                </c:pt>
                <c:pt idx="11">
                  <c:v>22.400694444440887</c:v>
                </c:pt>
                <c:pt idx="12">
                  <c:v>22.400694444440887</c:v>
                </c:pt>
                <c:pt idx="13">
                  <c:v>22.400694444440887</c:v>
                </c:pt>
                <c:pt idx="14">
                  <c:v>22.400694444440887</c:v>
                </c:pt>
                <c:pt idx="15">
                  <c:v>22.400694444440887</c:v>
                </c:pt>
                <c:pt idx="16">
                  <c:v>22.400694444440887</c:v>
                </c:pt>
                <c:pt idx="17">
                  <c:v>22.400694444440887</c:v>
                </c:pt>
                <c:pt idx="18">
                  <c:v>22.400694444440887</c:v>
                </c:pt>
                <c:pt idx="19">
                  <c:v>22.400694444440887</c:v>
                </c:pt>
                <c:pt idx="20">
                  <c:v>22.400694444440887</c:v>
                </c:pt>
                <c:pt idx="21">
                  <c:v>22.400694444440887</c:v>
                </c:pt>
                <c:pt idx="22">
                  <c:v>22.400694444440887</c:v>
                </c:pt>
                <c:pt idx="23">
                  <c:v>22.400694444440887</c:v>
                </c:pt>
                <c:pt idx="24">
                  <c:v>22.400694444440887</c:v>
                </c:pt>
                <c:pt idx="25">
                  <c:v>22.400694444440887</c:v>
                </c:pt>
                <c:pt idx="26">
                  <c:v>22.400694444440887</c:v>
                </c:pt>
                <c:pt idx="27">
                  <c:v>22.400694444440887</c:v>
                </c:pt>
                <c:pt idx="28">
                  <c:v>22.400694444440887</c:v>
                </c:pt>
                <c:pt idx="29">
                  <c:v>22.400694444440887</c:v>
                </c:pt>
                <c:pt idx="30">
                  <c:v>22.400694444440887</c:v>
                </c:pt>
                <c:pt idx="31">
                  <c:v>22.400694444440887</c:v>
                </c:pt>
                <c:pt idx="32">
                  <c:v>22.400694444440887</c:v>
                </c:pt>
                <c:pt idx="33">
                  <c:v>22.400694444440887</c:v>
                </c:pt>
                <c:pt idx="34">
                  <c:v>22.400694444440887</c:v>
                </c:pt>
                <c:pt idx="35">
                  <c:v>22.400694444440887</c:v>
                </c:pt>
                <c:pt idx="36">
                  <c:v>22.400694444440887</c:v>
                </c:pt>
                <c:pt idx="37">
                  <c:v>22.400694444440887</c:v>
                </c:pt>
                <c:pt idx="38">
                  <c:v>22.400694444440887</c:v>
                </c:pt>
                <c:pt idx="39">
                  <c:v>22.400694444440887</c:v>
                </c:pt>
                <c:pt idx="40">
                  <c:v>22.400694444440887</c:v>
                </c:pt>
                <c:pt idx="41">
                  <c:v>22.400694444440887</c:v>
                </c:pt>
                <c:pt idx="42">
                  <c:v>22.400694444440887</c:v>
                </c:pt>
                <c:pt idx="43">
                  <c:v>22.400694444440887</c:v>
                </c:pt>
                <c:pt idx="44">
                  <c:v>22.400694444440887</c:v>
                </c:pt>
                <c:pt idx="45">
                  <c:v>22.400694444440887</c:v>
                </c:pt>
                <c:pt idx="46">
                  <c:v>22.400694444440887</c:v>
                </c:pt>
                <c:pt idx="47">
                  <c:v>22.400694444440887</c:v>
                </c:pt>
                <c:pt idx="48">
                  <c:v>22.400694444440887</c:v>
                </c:pt>
                <c:pt idx="49">
                  <c:v>22.400694444440887</c:v>
                </c:pt>
                <c:pt idx="50">
                  <c:v>22.400694444440887</c:v>
                </c:pt>
                <c:pt idx="51">
                  <c:v>22.400694444440887</c:v>
                </c:pt>
                <c:pt idx="52">
                  <c:v>22.400694444440887</c:v>
                </c:pt>
                <c:pt idx="53">
                  <c:v>22.400694444440887</c:v>
                </c:pt>
                <c:pt idx="54">
                  <c:v>22.400694444440887</c:v>
                </c:pt>
                <c:pt idx="55">
                  <c:v>22.400694444440887</c:v>
                </c:pt>
                <c:pt idx="56">
                  <c:v>22.400694444440887</c:v>
                </c:pt>
                <c:pt idx="57">
                  <c:v>22.400694444440887</c:v>
                </c:pt>
                <c:pt idx="58">
                  <c:v>22.400694444440887</c:v>
                </c:pt>
                <c:pt idx="59">
                  <c:v>22.400694444440887</c:v>
                </c:pt>
                <c:pt idx="60">
                  <c:v>22.400694444440887</c:v>
                </c:pt>
                <c:pt idx="61">
                  <c:v>22.400694444440887</c:v>
                </c:pt>
                <c:pt idx="62">
                  <c:v>22.400694444440887</c:v>
                </c:pt>
                <c:pt idx="63">
                  <c:v>22.400694444440887</c:v>
                </c:pt>
                <c:pt idx="64">
                  <c:v>22.400694444440887</c:v>
                </c:pt>
                <c:pt idx="65">
                  <c:v>22.400694444440887</c:v>
                </c:pt>
                <c:pt idx="66">
                  <c:v>22.400694444440887</c:v>
                </c:pt>
                <c:pt idx="67">
                  <c:v>22.400694444440887</c:v>
                </c:pt>
                <c:pt idx="68">
                  <c:v>22.400694444440887</c:v>
                </c:pt>
                <c:pt idx="69">
                  <c:v>22.400694444440887</c:v>
                </c:pt>
                <c:pt idx="70">
                  <c:v>22.400694444440887</c:v>
                </c:pt>
                <c:pt idx="71">
                  <c:v>22.400694444440887</c:v>
                </c:pt>
                <c:pt idx="72">
                  <c:v>22.400694444440887</c:v>
                </c:pt>
                <c:pt idx="73">
                  <c:v>22.400694444440887</c:v>
                </c:pt>
                <c:pt idx="74">
                  <c:v>22.400694444440887</c:v>
                </c:pt>
                <c:pt idx="75">
                  <c:v>22.400694444440887</c:v>
                </c:pt>
                <c:pt idx="76">
                  <c:v>22.400694444440887</c:v>
                </c:pt>
                <c:pt idx="77">
                  <c:v>22.400694444440887</c:v>
                </c:pt>
                <c:pt idx="78">
                  <c:v>22.400694444440887</c:v>
                </c:pt>
                <c:pt idx="79">
                  <c:v>22.400694444440887</c:v>
                </c:pt>
                <c:pt idx="80">
                  <c:v>22.400694444440887</c:v>
                </c:pt>
                <c:pt idx="81">
                  <c:v>22.400694444440887</c:v>
                </c:pt>
                <c:pt idx="82">
                  <c:v>22.400694444440887</c:v>
                </c:pt>
                <c:pt idx="83">
                  <c:v>22.400694444440887</c:v>
                </c:pt>
                <c:pt idx="84">
                  <c:v>22.400694444440887</c:v>
                </c:pt>
                <c:pt idx="85">
                  <c:v>22.400694444440887</c:v>
                </c:pt>
                <c:pt idx="86">
                  <c:v>22.400694444440887</c:v>
                </c:pt>
                <c:pt idx="87">
                  <c:v>22.400694444440887</c:v>
                </c:pt>
              </c:strCache>
            </c:strRef>
          </c:xVal>
          <c:yVal>
            <c:numRef>
              <c:f>'error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606866"/>
        <c:axId val="56135203"/>
      </c:scatterChart>
      <c:valAx>
        <c:axId val="2860686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of testing</a:t>
                </a:r>
              </a:p>
            </c:rich>
          </c:tx>
          <c:layout>
            <c:manualLayout>
              <c:xMode val="factor"/>
              <c:yMode val="factor"/>
              <c:x val="0.0042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35203"/>
        <c:crosses val="autoZero"/>
        <c:crossBetween val="midCat"/>
        <c:dispUnits/>
        <c:majorUnit val="2"/>
      </c:valAx>
      <c:valAx>
        <c:axId val="56135203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+/- Error (sec/day)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06866"/>
        <c:crosses val="autoZero"/>
        <c:crossBetween val="midCat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38100</xdr:rowOff>
    </xdr:from>
    <xdr:to>
      <xdr:col>14</xdr:col>
      <xdr:colOff>504825</xdr:colOff>
      <xdr:row>47</xdr:row>
      <xdr:rowOff>85725</xdr:rowOff>
    </xdr:to>
    <xdr:graphicFrame>
      <xdr:nvGraphicFramePr>
        <xdr:cNvPr id="1" name="Chart 37"/>
        <xdr:cNvGraphicFramePr/>
      </xdr:nvGraphicFramePr>
      <xdr:xfrm>
        <a:off x="76200" y="3924300"/>
        <a:ext cx="9115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0</xdr:row>
      <xdr:rowOff>104775</xdr:rowOff>
    </xdr:from>
    <xdr:to>
      <xdr:col>14</xdr:col>
      <xdr:colOff>504825</xdr:colOff>
      <xdr:row>23</xdr:row>
      <xdr:rowOff>85725</xdr:rowOff>
    </xdr:to>
    <xdr:graphicFrame>
      <xdr:nvGraphicFramePr>
        <xdr:cNvPr id="2" name="Chart 38"/>
        <xdr:cNvGraphicFramePr/>
      </xdr:nvGraphicFramePr>
      <xdr:xfrm>
        <a:off x="123825" y="104775"/>
        <a:ext cx="90678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3"/>
  <sheetViews>
    <sheetView tabSelected="1" zoomScale="90" zoomScaleNormal="90" workbookViewId="0" topLeftCell="A1">
      <selection activeCell="Q12" sqref="Q12"/>
    </sheetView>
  </sheetViews>
  <sheetFormatPr defaultColWidth="9.140625" defaultRowHeight="12.75"/>
  <cols>
    <col min="1" max="1" width="3.7109375" style="30" customWidth="1"/>
    <col min="2" max="2" width="18.00390625" style="7" customWidth="1"/>
    <col min="3" max="8" width="2.28125" style="7" customWidth="1"/>
    <col min="9" max="9" width="16.7109375" style="12" customWidth="1"/>
    <col min="10" max="10" width="16.28125" style="12" customWidth="1"/>
    <col min="11" max="11" width="11.00390625" style="3" customWidth="1"/>
    <col min="12" max="12" width="11.28125" style="3" customWidth="1"/>
    <col min="13" max="13" width="7.421875" style="2" customWidth="1"/>
    <col min="14" max="14" width="10.00390625" style="3" customWidth="1"/>
    <col min="15" max="15" width="9.421875" style="2" customWidth="1"/>
    <col min="16" max="16" width="13.28125" style="11" customWidth="1"/>
    <col min="17" max="17" width="16.28125" style="4" customWidth="1"/>
    <col min="18" max="18" width="17.57421875" style="32" customWidth="1"/>
    <col min="19" max="19" width="20.28125" style="18" customWidth="1"/>
    <col min="20" max="16384" width="9.140625" style="1" customWidth="1"/>
  </cols>
  <sheetData>
    <row r="1" ht="11.25" customHeight="1"/>
    <row r="2" spans="3:19" ht="27.75" customHeight="1" thickBot="1">
      <c r="C2" s="35" t="s">
        <v>11</v>
      </c>
      <c r="D2" s="36"/>
      <c r="E2" s="36"/>
      <c r="F2" s="36"/>
      <c r="G2" s="36"/>
      <c r="H2" s="37"/>
      <c r="I2" s="21" t="s">
        <v>8</v>
      </c>
      <c r="O2" s="10"/>
      <c r="S2" s="27">
        <v>1</v>
      </c>
    </row>
    <row r="3" spans="1:19" ht="49.5" customHeight="1">
      <c r="A3" s="31" t="s">
        <v>5</v>
      </c>
      <c r="B3" s="26" t="s">
        <v>13</v>
      </c>
      <c r="C3" s="29">
        <v>0.125</v>
      </c>
      <c r="D3" s="29">
        <v>0.25</v>
      </c>
      <c r="E3" s="29">
        <v>0.375</v>
      </c>
      <c r="F3" s="29">
        <v>0.5</v>
      </c>
      <c r="G3" s="29" t="s">
        <v>9</v>
      </c>
      <c r="H3" s="29" t="s">
        <v>10</v>
      </c>
      <c r="I3" s="28" t="s">
        <v>6</v>
      </c>
      <c r="J3" s="25" t="s">
        <v>7</v>
      </c>
      <c r="K3" s="5" t="s">
        <v>0</v>
      </c>
      <c r="L3" s="6" t="s">
        <v>1</v>
      </c>
      <c r="M3" s="13" t="s">
        <v>4</v>
      </c>
      <c r="N3" s="14" t="s">
        <v>3</v>
      </c>
      <c r="O3" s="15" t="s">
        <v>12</v>
      </c>
      <c r="P3" s="17" t="s">
        <v>2</v>
      </c>
      <c r="Q3" s="20"/>
      <c r="R3" s="2"/>
      <c r="S3" s="11"/>
    </row>
    <row r="4" spans="1:19" ht="12.75">
      <c r="A4" s="30">
        <v>1</v>
      </c>
      <c r="C4" s="33"/>
      <c r="D4" s="33"/>
      <c r="E4" s="33"/>
      <c r="F4" s="33"/>
      <c r="G4" s="33">
        <v>1</v>
      </c>
      <c r="H4" s="33"/>
      <c r="I4" s="23">
        <v>36908.354166666664</v>
      </c>
      <c r="J4" s="23">
        <v>36911.822916666664</v>
      </c>
      <c r="K4" s="8">
        <f aca="true" t="shared" si="0" ref="K4:K12">J4-I4</f>
        <v>3.46875</v>
      </c>
      <c r="L4" s="8">
        <f>SUM(K4)</f>
        <v>3.46875</v>
      </c>
      <c r="M4" s="24">
        <v>-6.5</v>
      </c>
      <c r="N4" s="16">
        <f aca="true" t="shared" si="1" ref="N4:N35">($S$2*M4)/K4</f>
        <v>-1.8738738738738738</v>
      </c>
      <c r="O4" s="9">
        <f>N4*30</f>
        <v>-56.21621621621622</v>
      </c>
      <c r="P4" s="11" t="e">
        <f aca="true" t="shared" si="2" ref="P4:P69">I4-J3</f>
        <v>#VALUE!</v>
      </c>
      <c r="S4" s="19"/>
    </row>
    <row r="5" spans="1:19" ht="12.75">
      <c r="A5" s="30">
        <v>2</v>
      </c>
      <c r="C5" s="33"/>
      <c r="D5" s="33"/>
      <c r="E5" s="33"/>
      <c r="F5" s="33"/>
      <c r="G5" s="33">
        <v>1</v>
      </c>
      <c r="H5" s="33"/>
      <c r="I5" s="23">
        <v>36911.82638888889</v>
      </c>
      <c r="J5" s="23">
        <v>36913.83888888889</v>
      </c>
      <c r="K5" s="8">
        <f t="shared" si="0"/>
        <v>2.0124999999970896</v>
      </c>
      <c r="L5" s="8">
        <f>L4+K5</f>
        <v>5.48124999999709</v>
      </c>
      <c r="M5" s="24">
        <v>-3</v>
      </c>
      <c r="N5" s="16">
        <f t="shared" si="1"/>
        <v>-1.4906832298158204</v>
      </c>
      <c r="O5" s="9">
        <f aca="true" t="shared" si="3" ref="O5:O68">N5*30</f>
        <v>-44.72049689447461</v>
      </c>
      <c r="P5" s="11">
        <f>I5-J4</f>
        <v>0.003472222226264421</v>
      </c>
      <c r="S5" s="19"/>
    </row>
    <row r="6" spans="1:19" ht="12.75">
      <c r="A6" s="30">
        <v>3</v>
      </c>
      <c r="C6" s="33"/>
      <c r="D6" s="33"/>
      <c r="E6" s="33"/>
      <c r="F6" s="33"/>
      <c r="G6" s="33">
        <v>1</v>
      </c>
      <c r="H6" s="33"/>
      <c r="I6" s="23">
        <v>36913.854166666664</v>
      </c>
      <c r="J6" s="23">
        <v>36914.770833333336</v>
      </c>
      <c r="K6" s="8">
        <f t="shared" si="0"/>
        <v>0.9166666666715173</v>
      </c>
      <c r="L6" s="8">
        <f aca="true" t="shared" si="4" ref="L6:L31">L5+K6</f>
        <v>6.397916666668607</v>
      </c>
      <c r="M6" s="24">
        <v>-1</v>
      </c>
      <c r="N6" s="16">
        <f t="shared" si="1"/>
        <v>-1.0909090909033183</v>
      </c>
      <c r="O6" s="9">
        <f t="shared" si="3"/>
        <v>-32.72727272709955</v>
      </c>
      <c r="P6" s="11">
        <f t="shared" si="2"/>
        <v>0.015277777776645962</v>
      </c>
      <c r="S6" s="19"/>
    </row>
    <row r="7" spans="1:19" ht="12.75">
      <c r="A7" s="30">
        <v>4</v>
      </c>
      <c r="C7" s="33">
        <v>1</v>
      </c>
      <c r="D7" s="33"/>
      <c r="E7" s="33"/>
      <c r="F7" s="33"/>
      <c r="G7" s="34"/>
      <c r="H7" s="33"/>
      <c r="I7" s="23">
        <v>36914.80902777778</v>
      </c>
      <c r="J7" s="23">
        <v>36916.38125</v>
      </c>
      <c r="K7" s="8">
        <f t="shared" si="0"/>
        <v>1.5722222222175333</v>
      </c>
      <c r="L7" s="8">
        <f t="shared" si="4"/>
        <v>7.97013888888614</v>
      </c>
      <c r="M7" s="24">
        <v>2</v>
      </c>
      <c r="N7" s="16">
        <f t="shared" si="1"/>
        <v>1.272084805657504</v>
      </c>
      <c r="O7" s="9">
        <f t="shared" si="3"/>
        <v>38.16254416972512</v>
      </c>
      <c r="P7" s="11">
        <f t="shared" si="2"/>
        <v>0.038194444445252884</v>
      </c>
      <c r="S7" s="19"/>
    </row>
    <row r="8" spans="1:19" ht="12.75">
      <c r="A8" s="30">
        <v>5</v>
      </c>
      <c r="C8" s="33">
        <v>1</v>
      </c>
      <c r="D8" s="33"/>
      <c r="E8" s="33"/>
      <c r="F8" s="33"/>
      <c r="G8" s="34"/>
      <c r="H8" s="33"/>
      <c r="I8" s="23">
        <v>36916.385416666664</v>
      </c>
      <c r="J8" s="23">
        <v>36919.40277777778</v>
      </c>
      <c r="K8" s="8">
        <f t="shared" si="0"/>
        <v>3.01736111111677</v>
      </c>
      <c r="L8" s="8">
        <f t="shared" si="4"/>
        <v>10.98750000000291</v>
      </c>
      <c r="M8" s="24">
        <v>6</v>
      </c>
      <c r="N8" s="16">
        <f t="shared" si="1"/>
        <v>1.9884925201343604</v>
      </c>
      <c r="O8" s="9">
        <f t="shared" si="3"/>
        <v>59.65477560403081</v>
      </c>
      <c r="P8" s="11">
        <f t="shared" si="2"/>
        <v>0.004166666665696539</v>
      </c>
      <c r="S8" s="19"/>
    </row>
    <row r="9" spans="1:19" ht="12.75">
      <c r="A9" s="30">
        <v>6</v>
      </c>
      <c r="C9" s="33">
        <v>1</v>
      </c>
      <c r="D9" s="33"/>
      <c r="E9" s="33"/>
      <c r="F9" s="33"/>
      <c r="G9" s="34"/>
      <c r="H9" s="33"/>
      <c r="I9" s="23">
        <v>36919.40625</v>
      </c>
      <c r="J9" s="23">
        <v>36927.774305555555</v>
      </c>
      <c r="K9" s="8">
        <f t="shared" si="0"/>
        <v>8.368055555554747</v>
      </c>
      <c r="L9" s="8">
        <f t="shared" si="4"/>
        <v>19.355555555557657</v>
      </c>
      <c r="M9" s="24">
        <v>16</v>
      </c>
      <c r="N9" s="16">
        <f t="shared" si="1"/>
        <v>1.9120331950209317</v>
      </c>
      <c r="O9" s="9">
        <f t="shared" si="3"/>
        <v>57.36099585062795</v>
      </c>
      <c r="P9" s="11">
        <f t="shared" si="2"/>
        <v>0.0034722222189884633</v>
      </c>
      <c r="S9" s="19"/>
    </row>
    <row r="10" spans="1:19" ht="12.75">
      <c r="A10" s="30">
        <v>7</v>
      </c>
      <c r="C10" s="33">
        <v>1</v>
      </c>
      <c r="D10" s="33"/>
      <c r="E10" s="33"/>
      <c r="F10" s="33"/>
      <c r="G10" s="34"/>
      <c r="H10" s="33"/>
      <c r="I10" s="23">
        <v>36927.77777777778</v>
      </c>
      <c r="J10" s="23">
        <v>36930.822916666664</v>
      </c>
      <c r="K10" s="8">
        <f t="shared" si="0"/>
        <v>3.04513888888323</v>
      </c>
      <c r="L10" s="8">
        <f t="shared" si="4"/>
        <v>22.400694444440887</v>
      </c>
      <c r="M10" s="24">
        <v>5.5</v>
      </c>
      <c r="N10" s="16">
        <f t="shared" si="1"/>
        <v>1.8061573546213725</v>
      </c>
      <c r="O10" s="9">
        <f t="shared" si="3"/>
        <v>54.184720638641174</v>
      </c>
      <c r="P10" s="11">
        <f t="shared" si="2"/>
        <v>0.003472222226264421</v>
      </c>
      <c r="S10" s="19"/>
    </row>
    <row r="11" spans="1:19" ht="12.75">
      <c r="A11" s="30">
        <v>8</v>
      </c>
      <c r="C11" s="33"/>
      <c r="D11" s="33"/>
      <c r="E11" s="33"/>
      <c r="F11" s="33"/>
      <c r="G11" s="33"/>
      <c r="H11" s="33"/>
      <c r="I11" s="23"/>
      <c r="J11" s="23"/>
      <c r="K11" s="8">
        <f t="shared" si="0"/>
        <v>0</v>
      </c>
      <c r="L11" s="8">
        <f t="shared" si="4"/>
        <v>22.400694444440887</v>
      </c>
      <c r="M11" s="24"/>
      <c r="N11" s="16" t="e">
        <f t="shared" si="1"/>
        <v>#DIV/0!</v>
      </c>
      <c r="O11" s="9" t="e">
        <f t="shared" si="3"/>
        <v>#DIV/0!</v>
      </c>
      <c r="P11" s="11">
        <f t="shared" si="2"/>
        <v>-36930.822916666664</v>
      </c>
      <c r="S11" s="19"/>
    </row>
    <row r="12" spans="1:19" ht="12.75">
      <c r="A12" s="30">
        <v>9</v>
      </c>
      <c r="C12" s="33"/>
      <c r="D12" s="33"/>
      <c r="E12" s="33"/>
      <c r="F12" s="33"/>
      <c r="G12" s="33"/>
      <c r="H12" s="33"/>
      <c r="I12" s="23"/>
      <c r="J12" s="23"/>
      <c r="K12" s="8">
        <f t="shared" si="0"/>
        <v>0</v>
      </c>
      <c r="L12" s="8">
        <f t="shared" si="4"/>
        <v>22.400694444440887</v>
      </c>
      <c r="M12" s="24"/>
      <c r="N12" s="16" t="e">
        <f t="shared" si="1"/>
        <v>#DIV/0!</v>
      </c>
      <c r="O12" s="9" t="e">
        <f t="shared" si="3"/>
        <v>#DIV/0!</v>
      </c>
      <c r="P12" s="11">
        <f t="shared" si="2"/>
        <v>0</v>
      </c>
      <c r="S12" s="19"/>
    </row>
    <row r="13" spans="1:19" ht="12.75">
      <c r="A13" s="30">
        <v>10</v>
      </c>
      <c r="C13" s="33"/>
      <c r="D13" s="33"/>
      <c r="E13" s="33"/>
      <c r="F13" s="33"/>
      <c r="G13" s="33"/>
      <c r="H13" s="33"/>
      <c r="I13" s="23"/>
      <c r="J13" s="23"/>
      <c r="K13" s="8">
        <f aca="true" t="shared" si="5" ref="K13:K31">J13-I13</f>
        <v>0</v>
      </c>
      <c r="L13" s="8">
        <f t="shared" si="4"/>
        <v>22.400694444440887</v>
      </c>
      <c r="M13" s="24"/>
      <c r="N13" s="16" t="e">
        <f t="shared" si="1"/>
        <v>#DIV/0!</v>
      </c>
      <c r="O13" s="9" t="e">
        <f t="shared" si="3"/>
        <v>#DIV/0!</v>
      </c>
      <c r="P13" s="11">
        <f t="shared" si="2"/>
        <v>0</v>
      </c>
      <c r="S13" s="19"/>
    </row>
    <row r="14" spans="1:19" ht="12.75">
      <c r="A14" s="30">
        <v>11</v>
      </c>
      <c r="C14" s="33"/>
      <c r="D14" s="33"/>
      <c r="E14" s="33"/>
      <c r="F14" s="33"/>
      <c r="G14" s="33"/>
      <c r="H14" s="33"/>
      <c r="I14" s="23"/>
      <c r="J14" s="23"/>
      <c r="K14" s="8">
        <f t="shared" si="5"/>
        <v>0</v>
      </c>
      <c r="L14" s="8">
        <f t="shared" si="4"/>
        <v>22.400694444440887</v>
      </c>
      <c r="M14" s="24"/>
      <c r="N14" s="16" t="e">
        <f t="shared" si="1"/>
        <v>#DIV/0!</v>
      </c>
      <c r="O14" s="9" t="e">
        <f t="shared" si="3"/>
        <v>#DIV/0!</v>
      </c>
      <c r="P14" s="11">
        <f t="shared" si="2"/>
        <v>0</v>
      </c>
      <c r="S14" s="19"/>
    </row>
    <row r="15" spans="1:19" ht="12.75">
      <c r="A15" s="30">
        <v>12</v>
      </c>
      <c r="C15" s="33"/>
      <c r="D15" s="33"/>
      <c r="E15" s="33"/>
      <c r="F15" s="33"/>
      <c r="G15" s="33"/>
      <c r="H15" s="33"/>
      <c r="I15" s="23"/>
      <c r="J15" s="23"/>
      <c r="K15" s="8">
        <f t="shared" si="5"/>
        <v>0</v>
      </c>
      <c r="L15" s="8">
        <f t="shared" si="4"/>
        <v>22.400694444440887</v>
      </c>
      <c r="M15" s="24"/>
      <c r="N15" s="16" t="e">
        <f t="shared" si="1"/>
        <v>#DIV/0!</v>
      </c>
      <c r="O15" s="9" t="e">
        <f t="shared" si="3"/>
        <v>#DIV/0!</v>
      </c>
      <c r="P15" s="11">
        <f t="shared" si="2"/>
        <v>0</v>
      </c>
      <c r="S15" s="19"/>
    </row>
    <row r="16" spans="1:19" ht="12.75">
      <c r="A16" s="30">
        <v>13</v>
      </c>
      <c r="C16" s="33"/>
      <c r="D16" s="33"/>
      <c r="E16" s="33"/>
      <c r="F16" s="33"/>
      <c r="G16" s="33"/>
      <c r="H16" s="33"/>
      <c r="I16" s="23"/>
      <c r="J16" s="23"/>
      <c r="K16" s="8">
        <f t="shared" si="5"/>
        <v>0</v>
      </c>
      <c r="L16" s="8">
        <f t="shared" si="4"/>
        <v>22.400694444440887</v>
      </c>
      <c r="M16" s="24"/>
      <c r="N16" s="16" t="e">
        <f t="shared" si="1"/>
        <v>#DIV/0!</v>
      </c>
      <c r="O16" s="9" t="e">
        <f t="shared" si="3"/>
        <v>#DIV/0!</v>
      </c>
      <c r="P16" s="11">
        <f t="shared" si="2"/>
        <v>0</v>
      </c>
      <c r="S16" s="19"/>
    </row>
    <row r="17" spans="1:19" ht="12.75">
      <c r="A17" s="30">
        <v>14</v>
      </c>
      <c r="C17" s="33"/>
      <c r="D17" s="33"/>
      <c r="E17" s="33"/>
      <c r="F17" s="33"/>
      <c r="G17" s="33"/>
      <c r="H17" s="33"/>
      <c r="I17" s="23"/>
      <c r="J17" s="23"/>
      <c r="K17" s="8">
        <f t="shared" si="5"/>
        <v>0</v>
      </c>
      <c r="L17" s="8">
        <f t="shared" si="4"/>
        <v>22.400694444440887</v>
      </c>
      <c r="M17" s="24"/>
      <c r="N17" s="16" t="e">
        <f t="shared" si="1"/>
        <v>#DIV/0!</v>
      </c>
      <c r="O17" s="9" t="e">
        <f t="shared" si="3"/>
        <v>#DIV/0!</v>
      </c>
      <c r="P17" s="11">
        <f t="shared" si="2"/>
        <v>0</v>
      </c>
      <c r="S17" s="19"/>
    </row>
    <row r="18" spans="1:19" ht="12.75">
      <c r="A18" s="30">
        <v>15</v>
      </c>
      <c r="C18" s="33"/>
      <c r="D18" s="33"/>
      <c r="E18" s="33"/>
      <c r="F18" s="33"/>
      <c r="G18" s="33"/>
      <c r="H18" s="33"/>
      <c r="I18" s="23"/>
      <c r="J18" s="23"/>
      <c r="K18" s="8">
        <f t="shared" si="5"/>
        <v>0</v>
      </c>
      <c r="L18" s="8">
        <f t="shared" si="4"/>
        <v>22.400694444440887</v>
      </c>
      <c r="M18" s="24"/>
      <c r="N18" s="16" t="e">
        <f t="shared" si="1"/>
        <v>#DIV/0!</v>
      </c>
      <c r="O18" s="9" t="e">
        <f t="shared" si="3"/>
        <v>#DIV/0!</v>
      </c>
      <c r="P18" s="11">
        <f t="shared" si="2"/>
        <v>0</v>
      </c>
      <c r="S18" s="19"/>
    </row>
    <row r="19" spans="1:19" ht="12.75">
      <c r="A19" s="30">
        <v>16</v>
      </c>
      <c r="C19" s="33"/>
      <c r="D19" s="33"/>
      <c r="E19" s="33"/>
      <c r="F19" s="33"/>
      <c r="G19" s="33"/>
      <c r="H19" s="33"/>
      <c r="I19" s="23"/>
      <c r="J19" s="23"/>
      <c r="K19" s="8">
        <f t="shared" si="5"/>
        <v>0</v>
      </c>
      <c r="L19" s="8">
        <f t="shared" si="4"/>
        <v>22.400694444440887</v>
      </c>
      <c r="M19" s="24"/>
      <c r="N19" s="16" t="e">
        <f t="shared" si="1"/>
        <v>#DIV/0!</v>
      </c>
      <c r="O19" s="9" t="e">
        <f t="shared" si="3"/>
        <v>#DIV/0!</v>
      </c>
      <c r="P19" s="11">
        <f t="shared" si="2"/>
        <v>0</v>
      </c>
      <c r="S19" s="19"/>
    </row>
    <row r="20" spans="1:19" ht="12.75">
      <c r="A20" s="30">
        <v>17</v>
      </c>
      <c r="C20" s="33"/>
      <c r="D20" s="33"/>
      <c r="E20" s="33"/>
      <c r="F20" s="33"/>
      <c r="G20" s="33"/>
      <c r="H20" s="33"/>
      <c r="I20" s="23"/>
      <c r="J20" s="23"/>
      <c r="K20" s="8">
        <f t="shared" si="5"/>
        <v>0</v>
      </c>
      <c r="L20" s="8">
        <f t="shared" si="4"/>
        <v>22.400694444440887</v>
      </c>
      <c r="M20" s="24"/>
      <c r="N20" s="16" t="e">
        <f t="shared" si="1"/>
        <v>#DIV/0!</v>
      </c>
      <c r="O20" s="9" t="e">
        <f t="shared" si="3"/>
        <v>#DIV/0!</v>
      </c>
      <c r="P20" s="11">
        <f t="shared" si="2"/>
        <v>0</v>
      </c>
      <c r="S20" s="19"/>
    </row>
    <row r="21" spans="1:19" ht="12.75">
      <c r="A21" s="30">
        <v>18</v>
      </c>
      <c r="C21" s="33"/>
      <c r="D21" s="33"/>
      <c r="E21" s="33"/>
      <c r="F21" s="33"/>
      <c r="G21" s="33"/>
      <c r="H21" s="33"/>
      <c r="I21" s="23"/>
      <c r="J21" s="23"/>
      <c r="K21" s="8">
        <f t="shared" si="5"/>
        <v>0</v>
      </c>
      <c r="L21" s="8">
        <f t="shared" si="4"/>
        <v>22.400694444440887</v>
      </c>
      <c r="M21" s="24"/>
      <c r="N21" s="16" t="e">
        <f t="shared" si="1"/>
        <v>#DIV/0!</v>
      </c>
      <c r="O21" s="9" t="e">
        <f t="shared" si="3"/>
        <v>#DIV/0!</v>
      </c>
      <c r="P21" s="11">
        <f t="shared" si="2"/>
        <v>0</v>
      </c>
      <c r="S21" s="19"/>
    </row>
    <row r="22" spans="1:19" ht="12.75">
      <c r="A22" s="30">
        <v>19</v>
      </c>
      <c r="C22" s="33"/>
      <c r="D22" s="33"/>
      <c r="E22" s="33"/>
      <c r="F22" s="33"/>
      <c r="G22" s="33"/>
      <c r="H22" s="33"/>
      <c r="I22" s="23"/>
      <c r="J22" s="23"/>
      <c r="K22" s="8">
        <f t="shared" si="5"/>
        <v>0</v>
      </c>
      <c r="L22" s="8">
        <f t="shared" si="4"/>
        <v>22.400694444440887</v>
      </c>
      <c r="M22" s="24"/>
      <c r="N22" s="16" t="e">
        <f t="shared" si="1"/>
        <v>#DIV/0!</v>
      </c>
      <c r="O22" s="9" t="e">
        <f t="shared" si="3"/>
        <v>#DIV/0!</v>
      </c>
      <c r="P22" s="11">
        <f t="shared" si="2"/>
        <v>0</v>
      </c>
      <c r="S22" s="19"/>
    </row>
    <row r="23" spans="1:19" ht="12.75">
      <c r="A23" s="30">
        <v>20</v>
      </c>
      <c r="C23" s="33"/>
      <c r="D23" s="33"/>
      <c r="E23" s="33"/>
      <c r="F23" s="33"/>
      <c r="G23" s="33"/>
      <c r="H23" s="33"/>
      <c r="I23" s="23"/>
      <c r="J23" s="23"/>
      <c r="K23" s="8">
        <f t="shared" si="5"/>
        <v>0</v>
      </c>
      <c r="L23" s="8">
        <f t="shared" si="4"/>
        <v>22.400694444440887</v>
      </c>
      <c r="M23" s="24"/>
      <c r="N23" s="16" t="e">
        <f t="shared" si="1"/>
        <v>#DIV/0!</v>
      </c>
      <c r="O23" s="9" t="e">
        <f t="shared" si="3"/>
        <v>#DIV/0!</v>
      </c>
      <c r="P23" s="11">
        <f t="shared" si="2"/>
        <v>0</v>
      </c>
      <c r="S23" s="19"/>
    </row>
    <row r="24" spans="1:19" ht="12.75">
      <c r="A24" s="30">
        <v>21</v>
      </c>
      <c r="C24" s="33"/>
      <c r="D24" s="33"/>
      <c r="E24" s="33"/>
      <c r="F24" s="33"/>
      <c r="G24" s="33"/>
      <c r="H24" s="33"/>
      <c r="I24" s="23"/>
      <c r="J24" s="23"/>
      <c r="K24" s="8">
        <f t="shared" si="5"/>
        <v>0</v>
      </c>
      <c r="L24" s="8">
        <f t="shared" si="4"/>
        <v>22.400694444440887</v>
      </c>
      <c r="M24" s="24"/>
      <c r="N24" s="16" t="e">
        <f t="shared" si="1"/>
        <v>#DIV/0!</v>
      </c>
      <c r="O24" s="9" t="e">
        <f t="shared" si="3"/>
        <v>#DIV/0!</v>
      </c>
      <c r="P24" s="11">
        <f t="shared" si="2"/>
        <v>0</v>
      </c>
      <c r="S24" s="19"/>
    </row>
    <row r="25" spans="1:19" ht="12.75">
      <c r="A25" s="30">
        <v>22</v>
      </c>
      <c r="C25" s="33"/>
      <c r="D25" s="33"/>
      <c r="E25" s="33"/>
      <c r="F25" s="33"/>
      <c r="G25" s="33"/>
      <c r="H25" s="33"/>
      <c r="I25" s="23"/>
      <c r="J25" s="23"/>
      <c r="K25" s="8">
        <f t="shared" si="5"/>
        <v>0</v>
      </c>
      <c r="L25" s="8">
        <f t="shared" si="4"/>
        <v>22.400694444440887</v>
      </c>
      <c r="M25" s="24"/>
      <c r="N25" s="16" t="e">
        <f t="shared" si="1"/>
        <v>#DIV/0!</v>
      </c>
      <c r="O25" s="9" t="e">
        <f t="shared" si="3"/>
        <v>#DIV/0!</v>
      </c>
      <c r="P25" s="11">
        <f t="shared" si="2"/>
        <v>0</v>
      </c>
      <c r="S25" s="19"/>
    </row>
    <row r="26" spans="1:19" ht="12.75">
      <c r="A26" s="30">
        <v>23</v>
      </c>
      <c r="C26" s="33"/>
      <c r="D26" s="33"/>
      <c r="E26" s="33"/>
      <c r="F26" s="33"/>
      <c r="G26" s="33"/>
      <c r="H26" s="33"/>
      <c r="I26" s="23"/>
      <c r="J26" s="23"/>
      <c r="K26" s="8">
        <f t="shared" si="5"/>
        <v>0</v>
      </c>
      <c r="L26" s="8">
        <f t="shared" si="4"/>
        <v>22.400694444440887</v>
      </c>
      <c r="M26" s="24"/>
      <c r="N26" s="16" t="e">
        <f t="shared" si="1"/>
        <v>#DIV/0!</v>
      </c>
      <c r="O26" s="9" t="e">
        <f t="shared" si="3"/>
        <v>#DIV/0!</v>
      </c>
      <c r="P26" s="11">
        <f t="shared" si="2"/>
        <v>0</v>
      </c>
      <c r="S26" s="19"/>
    </row>
    <row r="27" spans="1:19" ht="12.75">
      <c r="A27" s="30">
        <v>24</v>
      </c>
      <c r="C27" s="33"/>
      <c r="D27" s="33"/>
      <c r="E27" s="33"/>
      <c r="F27" s="33"/>
      <c r="G27" s="33"/>
      <c r="H27" s="33"/>
      <c r="I27" s="23"/>
      <c r="J27" s="23"/>
      <c r="K27" s="8">
        <f t="shared" si="5"/>
        <v>0</v>
      </c>
      <c r="L27" s="8">
        <f t="shared" si="4"/>
        <v>22.400694444440887</v>
      </c>
      <c r="M27" s="24"/>
      <c r="N27" s="16" t="e">
        <f t="shared" si="1"/>
        <v>#DIV/0!</v>
      </c>
      <c r="O27" s="9" t="e">
        <f t="shared" si="3"/>
        <v>#DIV/0!</v>
      </c>
      <c r="P27" s="11">
        <f t="shared" si="2"/>
        <v>0</v>
      </c>
      <c r="S27" s="19"/>
    </row>
    <row r="28" spans="1:19" ht="12.75">
      <c r="A28" s="30">
        <v>25</v>
      </c>
      <c r="C28" s="33"/>
      <c r="D28" s="33"/>
      <c r="E28" s="33"/>
      <c r="F28" s="33"/>
      <c r="G28" s="33"/>
      <c r="H28" s="33"/>
      <c r="I28" s="23"/>
      <c r="J28" s="23"/>
      <c r="K28" s="8">
        <f t="shared" si="5"/>
        <v>0</v>
      </c>
      <c r="L28" s="8">
        <f t="shared" si="4"/>
        <v>22.400694444440887</v>
      </c>
      <c r="M28" s="24"/>
      <c r="N28" s="16" t="e">
        <f t="shared" si="1"/>
        <v>#DIV/0!</v>
      </c>
      <c r="O28" s="9" t="e">
        <f t="shared" si="3"/>
        <v>#DIV/0!</v>
      </c>
      <c r="P28" s="11">
        <f t="shared" si="2"/>
        <v>0</v>
      </c>
      <c r="S28" s="19"/>
    </row>
    <row r="29" spans="1:19" ht="12.75">
      <c r="A29" s="30">
        <v>26</v>
      </c>
      <c r="C29" s="33"/>
      <c r="D29" s="33"/>
      <c r="E29" s="33"/>
      <c r="F29" s="33"/>
      <c r="G29" s="33"/>
      <c r="H29" s="33"/>
      <c r="I29" s="23"/>
      <c r="J29" s="23"/>
      <c r="K29" s="8">
        <f t="shared" si="5"/>
        <v>0</v>
      </c>
      <c r="L29" s="8">
        <f t="shared" si="4"/>
        <v>22.400694444440887</v>
      </c>
      <c r="M29" s="24"/>
      <c r="N29" s="16" t="e">
        <f t="shared" si="1"/>
        <v>#DIV/0!</v>
      </c>
      <c r="O29" s="9" t="e">
        <f t="shared" si="3"/>
        <v>#DIV/0!</v>
      </c>
      <c r="P29" s="11">
        <f t="shared" si="2"/>
        <v>0</v>
      </c>
      <c r="S29" s="19"/>
    </row>
    <row r="30" spans="1:19" ht="12.75">
      <c r="A30" s="30">
        <v>27</v>
      </c>
      <c r="C30" s="33"/>
      <c r="D30" s="33"/>
      <c r="E30" s="33"/>
      <c r="F30" s="33"/>
      <c r="G30" s="33"/>
      <c r="H30" s="33"/>
      <c r="I30" s="23"/>
      <c r="J30" s="23"/>
      <c r="K30" s="8">
        <f t="shared" si="5"/>
        <v>0</v>
      </c>
      <c r="L30" s="8">
        <f t="shared" si="4"/>
        <v>22.400694444440887</v>
      </c>
      <c r="M30" s="24"/>
      <c r="N30" s="16" t="e">
        <f t="shared" si="1"/>
        <v>#DIV/0!</v>
      </c>
      <c r="O30" s="9" t="e">
        <f t="shared" si="3"/>
        <v>#DIV/0!</v>
      </c>
      <c r="P30" s="11">
        <f t="shared" si="2"/>
        <v>0</v>
      </c>
      <c r="S30" s="19"/>
    </row>
    <row r="31" spans="1:19" ht="12.75">
      <c r="A31" s="30">
        <v>28</v>
      </c>
      <c r="C31" s="33"/>
      <c r="D31" s="33"/>
      <c r="E31" s="33"/>
      <c r="F31" s="33"/>
      <c r="G31" s="33"/>
      <c r="H31" s="33"/>
      <c r="I31" s="23"/>
      <c r="J31" s="23"/>
      <c r="K31" s="8">
        <f t="shared" si="5"/>
        <v>0</v>
      </c>
      <c r="L31" s="8">
        <f t="shared" si="4"/>
        <v>22.400694444440887</v>
      </c>
      <c r="M31" s="24"/>
      <c r="N31" s="16" t="e">
        <f t="shared" si="1"/>
        <v>#DIV/0!</v>
      </c>
      <c r="O31" s="9" t="e">
        <f t="shared" si="3"/>
        <v>#DIV/0!</v>
      </c>
      <c r="P31" s="11">
        <f t="shared" si="2"/>
        <v>0</v>
      </c>
      <c r="S31" s="19"/>
    </row>
    <row r="32" spans="1:19" ht="12.75">
      <c r="A32" s="30">
        <v>29</v>
      </c>
      <c r="C32" s="33"/>
      <c r="D32" s="33"/>
      <c r="E32" s="33"/>
      <c r="F32" s="33"/>
      <c r="G32" s="33"/>
      <c r="H32" s="33"/>
      <c r="I32" s="23"/>
      <c r="J32" s="23"/>
      <c r="K32" s="8">
        <f aca="true" t="shared" si="6" ref="K32:K95">J32-I32</f>
        <v>0</v>
      </c>
      <c r="L32" s="8">
        <f aca="true" t="shared" si="7" ref="L32:L95">L31+K32</f>
        <v>22.400694444440887</v>
      </c>
      <c r="M32" s="24"/>
      <c r="N32" s="16" t="e">
        <f t="shared" si="1"/>
        <v>#DIV/0!</v>
      </c>
      <c r="O32" s="9" t="e">
        <f t="shared" si="3"/>
        <v>#DIV/0!</v>
      </c>
      <c r="P32" s="11">
        <f t="shared" si="2"/>
        <v>0</v>
      </c>
      <c r="S32" s="19"/>
    </row>
    <row r="33" spans="1:19" ht="12.75">
      <c r="A33" s="30">
        <v>30</v>
      </c>
      <c r="C33" s="33"/>
      <c r="D33" s="33"/>
      <c r="E33" s="33"/>
      <c r="F33" s="33"/>
      <c r="G33" s="33"/>
      <c r="H33" s="33"/>
      <c r="I33" s="23"/>
      <c r="J33" s="23"/>
      <c r="K33" s="8">
        <f t="shared" si="6"/>
        <v>0</v>
      </c>
      <c r="L33" s="8">
        <f t="shared" si="7"/>
        <v>22.400694444440887</v>
      </c>
      <c r="M33" s="24"/>
      <c r="N33" s="16" t="e">
        <f t="shared" si="1"/>
        <v>#DIV/0!</v>
      </c>
      <c r="O33" s="9" t="e">
        <f t="shared" si="3"/>
        <v>#DIV/0!</v>
      </c>
      <c r="P33" s="11">
        <f t="shared" si="2"/>
        <v>0</v>
      </c>
      <c r="S33" s="19"/>
    </row>
    <row r="34" spans="1:19" ht="12.75">
      <c r="A34" s="30">
        <v>31</v>
      </c>
      <c r="C34" s="33"/>
      <c r="D34" s="33"/>
      <c r="E34" s="33"/>
      <c r="F34" s="33"/>
      <c r="G34" s="33"/>
      <c r="H34" s="33"/>
      <c r="I34" s="23"/>
      <c r="J34" s="23"/>
      <c r="K34" s="8">
        <f t="shared" si="6"/>
        <v>0</v>
      </c>
      <c r="L34" s="8">
        <f t="shared" si="7"/>
        <v>22.400694444440887</v>
      </c>
      <c r="M34" s="24"/>
      <c r="N34" s="16" t="e">
        <f t="shared" si="1"/>
        <v>#DIV/0!</v>
      </c>
      <c r="O34" s="9" t="e">
        <f t="shared" si="3"/>
        <v>#DIV/0!</v>
      </c>
      <c r="P34" s="11">
        <f t="shared" si="2"/>
        <v>0</v>
      </c>
      <c r="S34" s="19"/>
    </row>
    <row r="35" spans="1:19" ht="12.75">
      <c r="A35" s="30">
        <v>32</v>
      </c>
      <c r="C35" s="33"/>
      <c r="D35" s="33"/>
      <c r="E35" s="33"/>
      <c r="F35" s="33"/>
      <c r="G35" s="33"/>
      <c r="H35" s="33"/>
      <c r="I35" s="23"/>
      <c r="J35" s="23"/>
      <c r="K35" s="8">
        <f t="shared" si="6"/>
        <v>0</v>
      </c>
      <c r="L35" s="8">
        <f t="shared" si="7"/>
        <v>22.400694444440887</v>
      </c>
      <c r="M35" s="24"/>
      <c r="N35" s="16" t="e">
        <f t="shared" si="1"/>
        <v>#DIV/0!</v>
      </c>
      <c r="O35" s="9" t="e">
        <f t="shared" si="3"/>
        <v>#DIV/0!</v>
      </c>
      <c r="P35" s="11">
        <f t="shared" si="2"/>
        <v>0</v>
      </c>
      <c r="S35" s="19"/>
    </row>
    <row r="36" spans="1:19" ht="12.75">
      <c r="A36" s="30">
        <v>33</v>
      </c>
      <c r="C36" s="33"/>
      <c r="D36" s="33"/>
      <c r="E36" s="33"/>
      <c r="F36" s="33"/>
      <c r="G36" s="33"/>
      <c r="H36" s="33"/>
      <c r="I36" s="23"/>
      <c r="J36" s="23"/>
      <c r="K36" s="8">
        <f t="shared" si="6"/>
        <v>0</v>
      </c>
      <c r="L36" s="8">
        <f t="shared" si="7"/>
        <v>22.400694444440887</v>
      </c>
      <c r="M36" s="24"/>
      <c r="N36" s="16" t="e">
        <f aca="true" t="shared" si="8" ref="N36:N67">($S$2*M36)/K36</f>
        <v>#DIV/0!</v>
      </c>
      <c r="O36" s="9" t="e">
        <f t="shared" si="3"/>
        <v>#DIV/0!</v>
      </c>
      <c r="P36" s="11">
        <f t="shared" si="2"/>
        <v>0</v>
      </c>
      <c r="S36" s="19"/>
    </row>
    <row r="37" spans="1:19" ht="12.75">
      <c r="A37" s="30">
        <v>34</v>
      </c>
      <c r="C37" s="33"/>
      <c r="D37" s="33"/>
      <c r="E37" s="33"/>
      <c r="F37" s="33"/>
      <c r="G37" s="33"/>
      <c r="H37" s="33"/>
      <c r="I37" s="23"/>
      <c r="J37" s="23"/>
      <c r="K37" s="8">
        <f t="shared" si="6"/>
        <v>0</v>
      </c>
      <c r="L37" s="8">
        <f t="shared" si="7"/>
        <v>22.400694444440887</v>
      </c>
      <c r="M37" s="24"/>
      <c r="N37" s="16" t="e">
        <f t="shared" si="8"/>
        <v>#DIV/0!</v>
      </c>
      <c r="O37" s="9" t="e">
        <f t="shared" si="3"/>
        <v>#DIV/0!</v>
      </c>
      <c r="P37" s="11">
        <f t="shared" si="2"/>
        <v>0</v>
      </c>
      <c r="S37" s="19"/>
    </row>
    <row r="38" spans="1:19" ht="12.75">
      <c r="A38" s="30">
        <v>35</v>
      </c>
      <c r="C38" s="33"/>
      <c r="D38" s="33"/>
      <c r="E38" s="33"/>
      <c r="F38" s="33"/>
      <c r="G38" s="33"/>
      <c r="H38" s="33"/>
      <c r="I38" s="23"/>
      <c r="J38" s="23"/>
      <c r="K38" s="8">
        <f t="shared" si="6"/>
        <v>0</v>
      </c>
      <c r="L38" s="8">
        <f t="shared" si="7"/>
        <v>22.400694444440887</v>
      </c>
      <c r="M38" s="24"/>
      <c r="N38" s="16" t="e">
        <f t="shared" si="8"/>
        <v>#DIV/0!</v>
      </c>
      <c r="O38" s="9" t="e">
        <f t="shared" si="3"/>
        <v>#DIV/0!</v>
      </c>
      <c r="P38" s="11">
        <f t="shared" si="2"/>
        <v>0</v>
      </c>
      <c r="S38" s="19"/>
    </row>
    <row r="39" spans="1:19" ht="12.75">
      <c r="A39" s="30">
        <v>36</v>
      </c>
      <c r="C39" s="33"/>
      <c r="D39" s="33"/>
      <c r="E39" s="33"/>
      <c r="F39" s="33"/>
      <c r="G39" s="33"/>
      <c r="H39" s="33"/>
      <c r="I39" s="23"/>
      <c r="J39" s="23"/>
      <c r="K39" s="8">
        <f t="shared" si="6"/>
        <v>0</v>
      </c>
      <c r="L39" s="8">
        <f t="shared" si="7"/>
        <v>22.400694444440887</v>
      </c>
      <c r="M39" s="24"/>
      <c r="N39" s="16" t="e">
        <f t="shared" si="8"/>
        <v>#DIV/0!</v>
      </c>
      <c r="O39" s="9" t="e">
        <f t="shared" si="3"/>
        <v>#DIV/0!</v>
      </c>
      <c r="P39" s="11">
        <f t="shared" si="2"/>
        <v>0</v>
      </c>
      <c r="S39" s="19"/>
    </row>
    <row r="40" spans="1:19" ht="12.75">
      <c r="A40" s="30">
        <v>37</v>
      </c>
      <c r="C40" s="33"/>
      <c r="D40" s="33"/>
      <c r="E40" s="33"/>
      <c r="F40" s="33"/>
      <c r="G40" s="33"/>
      <c r="H40" s="33"/>
      <c r="I40" s="23"/>
      <c r="J40" s="23"/>
      <c r="K40" s="8">
        <f t="shared" si="6"/>
        <v>0</v>
      </c>
      <c r="L40" s="8">
        <f t="shared" si="7"/>
        <v>22.400694444440887</v>
      </c>
      <c r="M40" s="24"/>
      <c r="N40" s="16" t="e">
        <f t="shared" si="8"/>
        <v>#DIV/0!</v>
      </c>
      <c r="O40" s="9" t="e">
        <f t="shared" si="3"/>
        <v>#DIV/0!</v>
      </c>
      <c r="P40" s="11">
        <f t="shared" si="2"/>
        <v>0</v>
      </c>
      <c r="S40" s="19"/>
    </row>
    <row r="41" spans="1:19" ht="12.75">
      <c r="A41" s="30">
        <v>38</v>
      </c>
      <c r="C41" s="33"/>
      <c r="D41" s="33"/>
      <c r="E41" s="33"/>
      <c r="F41" s="33"/>
      <c r="G41" s="33"/>
      <c r="H41" s="33"/>
      <c r="I41" s="23"/>
      <c r="J41" s="23"/>
      <c r="K41" s="8">
        <f t="shared" si="6"/>
        <v>0</v>
      </c>
      <c r="L41" s="8">
        <f t="shared" si="7"/>
        <v>22.400694444440887</v>
      </c>
      <c r="M41" s="24"/>
      <c r="N41" s="16" t="e">
        <f t="shared" si="8"/>
        <v>#DIV/0!</v>
      </c>
      <c r="O41" s="9" t="e">
        <f t="shared" si="3"/>
        <v>#DIV/0!</v>
      </c>
      <c r="P41" s="11">
        <f t="shared" si="2"/>
        <v>0</v>
      </c>
      <c r="S41" s="19"/>
    </row>
    <row r="42" spans="1:19" ht="12.75">
      <c r="A42" s="30">
        <v>39</v>
      </c>
      <c r="C42" s="33"/>
      <c r="D42" s="33"/>
      <c r="E42" s="33"/>
      <c r="F42" s="33"/>
      <c r="G42" s="33"/>
      <c r="H42" s="33"/>
      <c r="I42" s="23"/>
      <c r="J42" s="23"/>
      <c r="K42" s="8">
        <f t="shared" si="6"/>
        <v>0</v>
      </c>
      <c r="L42" s="8">
        <f t="shared" si="7"/>
        <v>22.400694444440887</v>
      </c>
      <c r="M42" s="24"/>
      <c r="N42" s="16" t="e">
        <f t="shared" si="8"/>
        <v>#DIV/0!</v>
      </c>
      <c r="O42" s="9" t="e">
        <f t="shared" si="3"/>
        <v>#DIV/0!</v>
      </c>
      <c r="P42" s="11">
        <f t="shared" si="2"/>
        <v>0</v>
      </c>
      <c r="S42" s="19"/>
    </row>
    <row r="43" spans="1:19" ht="12.75">
      <c r="A43" s="30">
        <v>40</v>
      </c>
      <c r="C43" s="33"/>
      <c r="D43" s="33"/>
      <c r="E43" s="33"/>
      <c r="F43" s="33"/>
      <c r="G43" s="33"/>
      <c r="H43" s="33"/>
      <c r="I43" s="23"/>
      <c r="J43" s="23"/>
      <c r="K43" s="8">
        <f t="shared" si="6"/>
        <v>0</v>
      </c>
      <c r="L43" s="8">
        <f t="shared" si="7"/>
        <v>22.400694444440887</v>
      </c>
      <c r="M43" s="24"/>
      <c r="N43" s="16" t="e">
        <f t="shared" si="8"/>
        <v>#DIV/0!</v>
      </c>
      <c r="O43" s="9" t="e">
        <f t="shared" si="3"/>
        <v>#DIV/0!</v>
      </c>
      <c r="P43" s="11">
        <f t="shared" si="2"/>
        <v>0</v>
      </c>
      <c r="S43" s="19"/>
    </row>
    <row r="44" spans="1:19" ht="12.75">
      <c r="A44" s="30">
        <v>41</v>
      </c>
      <c r="C44" s="33"/>
      <c r="D44" s="33"/>
      <c r="E44" s="33"/>
      <c r="F44" s="33"/>
      <c r="G44" s="33"/>
      <c r="H44" s="33"/>
      <c r="I44" s="23"/>
      <c r="J44" s="23"/>
      <c r="K44" s="8">
        <f t="shared" si="6"/>
        <v>0</v>
      </c>
      <c r="L44" s="8">
        <f t="shared" si="7"/>
        <v>22.400694444440887</v>
      </c>
      <c r="M44" s="24"/>
      <c r="N44" s="16" t="e">
        <f t="shared" si="8"/>
        <v>#DIV/0!</v>
      </c>
      <c r="O44" s="9" t="e">
        <f t="shared" si="3"/>
        <v>#DIV/0!</v>
      </c>
      <c r="P44" s="11">
        <f t="shared" si="2"/>
        <v>0</v>
      </c>
      <c r="S44" s="19"/>
    </row>
    <row r="45" spans="1:19" ht="12.75">
      <c r="A45" s="30">
        <v>42</v>
      </c>
      <c r="C45" s="33"/>
      <c r="D45" s="33"/>
      <c r="E45" s="33"/>
      <c r="F45" s="33"/>
      <c r="G45" s="33"/>
      <c r="H45" s="33"/>
      <c r="I45" s="23"/>
      <c r="J45" s="23"/>
      <c r="K45" s="8">
        <f t="shared" si="6"/>
        <v>0</v>
      </c>
      <c r="L45" s="8">
        <f t="shared" si="7"/>
        <v>22.400694444440887</v>
      </c>
      <c r="M45" s="24"/>
      <c r="N45" s="16" t="e">
        <f t="shared" si="8"/>
        <v>#DIV/0!</v>
      </c>
      <c r="O45" s="9" t="e">
        <f t="shared" si="3"/>
        <v>#DIV/0!</v>
      </c>
      <c r="P45" s="11">
        <f t="shared" si="2"/>
        <v>0</v>
      </c>
      <c r="S45" s="19"/>
    </row>
    <row r="46" spans="1:19" ht="12.75">
      <c r="A46" s="30">
        <v>43</v>
      </c>
      <c r="C46" s="33"/>
      <c r="D46" s="33"/>
      <c r="E46" s="33"/>
      <c r="F46" s="33"/>
      <c r="G46" s="33"/>
      <c r="H46" s="33"/>
      <c r="I46" s="23"/>
      <c r="J46" s="23"/>
      <c r="K46" s="8">
        <f t="shared" si="6"/>
        <v>0</v>
      </c>
      <c r="L46" s="8">
        <f t="shared" si="7"/>
        <v>22.400694444440887</v>
      </c>
      <c r="M46" s="24"/>
      <c r="N46" s="16" t="e">
        <f t="shared" si="8"/>
        <v>#DIV/0!</v>
      </c>
      <c r="O46" s="9" t="e">
        <f t="shared" si="3"/>
        <v>#DIV/0!</v>
      </c>
      <c r="P46" s="11">
        <f t="shared" si="2"/>
        <v>0</v>
      </c>
      <c r="S46" s="19"/>
    </row>
    <row r="47" spans="1:19" ht="12.75">
      <c r="A47" s="30">
        <v>44</v>
      </c>
      <c r="C47" s="33"/>
      <c r="D47" s="33"/>
      <c r="E47" s="33"/>
      <c r="F47" s="33"/>
      <c r="G47" s="33"/>
      <c r="H47" s="33"/>
      <c r="I47" s="23"/>
      <c r="J47" s="23"/>
      <c r="K47" s="8">
        <f t="shared" si="6"/>
        <v>0</v>
      </c>
      <c r="L47" s="8">
        <f t="shared" si="7"/>
        <v>22.400694444440887</v>
      </c>
      <c r="M47" s="24"/>
      <c r="N47" s="16" t="e">
        <f t="shared" si="8"/>
        <v>#DIV/0!</v>
      </c>
      <c r="O47" s="9" t="e">
        <f t="shared" si="3"/>
        <v>#DIV/0!</v>
      </c>
      <c r="P47" s="11">
        <f t="shared" si="2"/>
        <v>0</v>
      </c>
      <c r="S47" s="19"/>
    </row>
    <row r="48" spans="1:19" ht="12.75">
      <c r="A48" s="30">
        <v>45</v>
      </c>
      <c r="C48" s="33"/>
      <c r="D48" s="33"/>
      <c r="E48" s="33"/>
      <c r="F48" s="33"/>
      <c r="G48" s="33"/>
      <c r="H48" s="33"/>
      <c r="I48" s="23"/>
      <c r="J48" s="23"/>
      <c r="K48" s="8">
        <f t="shared" si="6"/>
        <v>0</v>
      </c>
      <c r="L48" s="8">
        <f t="shared" si="7"/>
        <v>22.400694444440887</v>
      </c>
      <c r="M48" s="24"/>
      <c r="N48" s="16" t="e">
        <f t="shared" si="8"/>
        <v>#DIV/0!</v>
      </c>
      <c r="O48" s="9" t="e">
        <f t="shared" si="3"/>
        <v>#DIV/0!</v>
      </c>
      <c r="P48" s="11">
        <f t="shared" si="2"/>
        <v>0</v>
      </c>
      <c r="S48" s="19"/>
    </row>
    <row r="49" spans="1:19" ht="12.75">
      <c r="A49" s="30">
        <v>46</v>
      </c>
      <c r="C49" s="33"/>
      <c r="D49" s="33"/>
      <c r="E49" s="33"/>
      <c r="F49" s="33"/>
      <c r="G49" s="33"/>
      <c r="H49" s="33"/>
      <c r="I49" s="23"/>
      <c r="J49" s="23"/>
      <c r="K49" s="8">
        <f t="shared" si="6"/>
        <v>0</v>
      </c>
      <c r="L49" s="8">
        <f t="shared" si="7"/>
        <v>22.400694444440887</v>
      </c>
      <c r="M49" s="24"/>
      <c r="N49" s="16" t="e">
        <f t="shared" si="8"/>
        <v>#DIV/0!</v>
      </c>
      <c r="O49" s="9" t="e">
        <f t="shared" si="3"/>
        <v>#DIV/0!</v>
      </c>
      <c r="P49" s="11">
        <f t="shared" si="2"/>
        <v>0</v>
      </c>
      <c r="S49" s="19"/>
    </row>
    <row r="50" spans="1:19" ht="12.75">
      <c r="A50" s="30">
        <v>47</v>
      </c>
      <c r="C50" s="33"/>
      <c r="D50" s="33"/>
      <c r="E50" s="33"/>
      <c r="F50" s="33"/>
      <c r="G50" s="33"/>
      <c r="H50" s="33"/>
      <c r="I50" s="23"/>
      <c r="J50" s="23"/>
      <c r="K50" s="8">
        <f t="shared" si="6"/>
        <v>0</v>
      </c>
      <c r="L50" s="8">
        <f t="shared" si="7"/>
        <v>22.400694444440887</v>
      </c>
      <c r="M50" s="24"/>
      <c r="N50" s="16" t="e">
        <f t="shared" si="8"/>
        <v>#DIV/0!</v>
      </c>
      <c r="O50" s="9" t="e">
        <f t="shared" si="3"/>
        <v>#DIV/0!</v>
      </c>
      <c r="P50" s="11">
        <f t="shared" si="2"/>
        <v>0</v>
      </c>
      <c r="S50" s="19"/>
    </row>
    <row r="51" spans="1:19" ht="12.75">
      <c r="A51" s="30">
        <v>48</v>
      </c>
      <c r="C51" s="33"/>
      <c r="D51" s="33"/>
      <c r="E51" s="33"/>
      <c r="F51" s="33"/>
      <c r="G51" s="33"/>
      <c r="H51" s="33"/>
      <c r="I51" s="23"/>
      <c r="J51" s="23"/>
      <c r="K51" s="8">
        <f t="shared" si="6"/>
        <v>0</v>
      </c>
      <c r="L51" s="8">
        <f t="shared" si="7"/>
        <v>22.400694444440887</v>
      </c>
      <c r="M51" s="24"/>
      <c r="N51" s="16" t="e">
        <f t="shared" si="8"/>
        <v>#DIV/0!</v>
      </c>
      <c r="O51" s="9" t="e">
        <f t="shared" si="3"/>
        <v>#DIV/0!</v>
      </c>
      <c r="P51" s="11">
        <f t="shared" si="2"/>
        <v>0</v>
      </c>
      <c r="S51" s="19"/>
    </row>
    <row r="52" spans="1:19" ht="12.75">
      <c r="A52" s="30">
        <v>49</v>
      </c>
      <c r="C52" s="33"/>
      <c r="D52" s="33"/>
      <c r="E52" s="33"/>
      <c r="F52" s="33"/>
      <c r="G52" s="33"/>
      <c r="H52" s="33"/>
      <c r="I52" s="23"/>
      <c r="J52" s="23"/>
      <c r="K52" s="8">
        <f t="shared" si="6"/>
        <v>0</v>
      </c>
      <c r="L52" s="8">
        <f t="shared" si="7"/>
        <v>22.400694444440887</v>
      </c>
      <c r="M52" s="24"/>
      <c r="N52" s="16" t="e">
        <f t="shared" si="8"/>
        <v>#DIV/0!</v>
      </c>
      <c r="O52" s="9" t="e">
        <f t="shared" si="3"/>
        <v>#DIV/0!</v>
      </c>
      <c r="P52" s="11">
        <f t="shared" si="2"/>
        <v>0</v>
      </c>
      <c r="S52" s="19"/>
    </row>
    <row r="53" spans="1:19" ht="12.75">
      <c r="A53" s="30">
        <v>50</v>
      </c>
      <c r="C53" s="33"/>
      <c r="D53" s="33"/>
      <c r="E53" s="33"/>
      <c r="F53" s="33"/>
      <c r="G53" s="33"/>
      <c r="H53" s="33"/>
      <c r="I53" s="23"/>
      <c r="J53" s="23"/>
      <c r="K53" s="8">
        <f t="shared" si="6"/>
        <v>0</v>
      </c>
      <c r="L53" s="8">
        <f t="shared" si="7"/>
        <v>22.400694444440887</v>
      </c>
      <c r="M53" s="24"/>
      <c r="N53" s="16" t="e">
        <f t="shared" si="8"/>
        <v>#DIV/0!</v>
      </c>
      <c r="O53" s="9" t="e">
        <f t="shared" si="3"/>
        <v>#DIV/0!</v>
      </c>
      <c r="P53" s="11">
        <f t="shared" si="2"/>
        <v>0</v>
      </c>
      <c r="S53" s="19"/>
    </row>
    <row r="54" spans="1:19" ht="12.75">
      <c r="A54" s="30">
        <v>51</v>
      </c>
      <c r="C54" s="33"/>
      <c r="D54" s="33"/>
      <c r="E54" s="33"/>
      <c r="F54" s="33"/>
      <c r="G54" s="33"/>
      <c r="H54" s="33"/>
      <c r="I54" s="23"/>
      <c r="J54" s="23"/>
      <c r="K54" s="8">
        <f t="shared" si="6"/>
        <v>0</v>
      </c>
      <c r="L54" s="8">
        <f t="shared" si="7"/>
        <v>22.400694444440887</v>
      </c>
      <c r="M54" s="24"/>
      <c r="N54" s="16" t="e">
        <f t="shared" si="8"/>
        <v>#DIV/0!</v>
      </c>
      <c r="O54" s="9" t="e">
        <f t="shared" si="3"/>
        <v>#DIV/0!</v>
      </c>
      <c r="P54" s="11">
        <f t="shared" si="2"/>
        <v>0</v>
      </c>
      <c r="S54" s="19"/>
    </row>
    <row r="55" spans="1:19" ht="13.5" customHeight="1">
      <c r="A55" s="30">
        <v>52</v>
      </c>
      <c r="C55" s="33"/>
      <c r="D55" s="33"/>
      <c r="E55" s="33"/>
      <c r="F55" s="33"/>
      <c r="G55" s="33"/>
      <c r="H55" s="33"/>
      <c r="I55" s="23"/>
      <c r="J55" s="23"/>
      <c r="K55" s="8">
        <f t="shared" si="6"/>
        <v>0</v>
      </c>
      <c r="L55" s="8">
        <f t="shared" si="7"/>
        <v>22.400694444440887</v>
      </c>
      <c r="M55" s="24"/>
      <c r="N55" s="16" t="e">
        <f t="shared" si="8"/>
        <v>#DIV/0!</v>
      </c>
      <c r="O55" s="9" t="e">
        <f t="shared" si="3"/>
        <v>#DIV/0!</v>
      </c>
      <c r="P55" s="11">
        <f t="shared" si="2"/>
        <v>0</v>
      </c>
      <c r="S55" s="19"/>
    </row>
    <row r="56" spans="1:19" ht="12.75">
      <c r="A56" s="30">
        <v>53</v>
      </c>
      <c r="C56" s="33"/>
      <c r="D56" s="33"/>
      <c r="E56" s="33"/>
      <c r="F56" s="33"/>
      <c r="G56" s="33"/>
      <c r="H56" s="33"/>
      <c r="I56" s="23"/>
      <c r="J56" s="23"/>
      <c r="K56" s="8">
        <f t="shared" si="6"/>
        <v>0</v>
      </c>
      <c r="L56" s="8">
        <f t="shared" si="7"/>
        <v>22.400694444440887</v>
      </c>
      <c r="M56" s="24"/>
      <c r="N56" s="16" t="e">
        <f t="shared" si="8"/>
        <v>#DIV/0!</v>
      </c>
      <c r="O56" s="9" t="e">
        <f t="shared" si="3"/>
        <v>#DIV/0!</v>
      </c>
      <c r="P56" s="11">
        <f t="shared" si="2"/>
        <v>0</v>
      </c>
      <c r="S56" s="19"/>
    </row>
    <row r="57" spans="1:19" ht="12.75">
      <c r="A57" s="30">
        <v>54</v>
      </c>
      <c r="C57" s="33"/>
      <c r="D57" s="33"/>
      <c r="E57" s="33"/>
      <c r="F57" s="33"/>
      <c r="G57" s="33"/>
      <c r="H57" s="33"/>
      <c r="I57" s="23"/>
      <c r="J57" s="23"/>
      <c r="K57" s="8">
        <f t="shared" si="6"/>
        <v>0</v>
      </c>
      <c r="L57" s="8">
        <f t="shared" si="7"/>
        <v>22.400694444440887</v>
      </c>
      <c r="M57" s="24"/>
      <c r="N57" s="16" t="e">
        <f t="shared" si="8"/>
        <v>#DIV/0!</v>
      </c>
      <c r="O57" s="9" t="e">
        <f t="shared" si="3"/>
        <v>#DIV/0!</v>
      </c>
      <c r="P57" s="11">
        <f t="shared" si="2"/>
        <v>0</v>
      </c>
      <c r="S57" s="19"/>
    </row>
    <row r="58" spans="1:19" ht="12.75">
      <c r="A58" s="30">
        <v>55</v>
      </c>
      <c r="C58" s="33"/>
      <c r="D58" s="33"/>
      <c r="E58" s="33"/>
      <c r="F58" s="33"/>
      <c r="G58" s="33"/>
      <c r="H58" s="33"/>
      <c r="I58" s="23"/>
      <c r="J58" s="23"/>
      <c r="K58" s="8">
        <f t="shared" si="6"/>
        <v>0</v>
      </c>
      <c r="L58" s="8">
        <f t="shared" si="7"/>
        <v>22.400694444440887</v>
      </c>
      <c r="M58" s="24"/>
      <c r="N58" s="16" t="e">
        <f t="shared" si="8"/>
        <v>#DIV/0!</v>
      </c>
      <c r="O58" s="9" t="e">
        <f t="shared" si="3"/>
        <v>#DIV/0!</v>
      </c>
      <c r="P58" s="11">
        <f t="shared" si="2"/>
        <v>0</v>
      </c>
      <c r="S58" s="19"/>
    </row>
    <row r="59" spans="1:19" ht="12.75">
      <c r="A59" s="30">
        <v>56</v>
      </c>
      <c r="C59" s="33"/>
      <c r="D59" s="33"/>
      <c r="E59" s="33"/>
      <c r="F59" s="33"/>
      <c r="G59" s="33"/>
      <c r="H59" s="33"/>
      <c r="I59" s="23"/>
      <c r="J59" s="23"/>
      <c r="K59" s="8">
        <f t="shared" si="6"/>
        <v>0</v>
      </c>
      <c r="L59" s="8">
        <f t="shared" si="7"/>
        <v>22.400694444440887</v>
      </c>
      <c r="M59" s="24"/>
      <c r="N59" s="16" t="e">
        <f t="shared" si="8"/>
        <v>#DIV/0!</v>
      </c>
      <c r="O59" s="9" t="e">
        <f t="shared" si="3"/>
        <v>#DIV/0!</v>
      </c>
      <c r="P59" s="11">
        <f t="shared" si="2"/>
        <v>0</v>
      </c>
      <c r="S59" s="19"/>
    </row>
    <row r="60" spans="1:19" ht="12.75">
      <c r="A60" s="30">
        <v>57</v>
      </c>
      <c r="C60" s="33"/>
      <c r="D60" s="33"/>
      <c r="E60" s="33"/>
      <c r="F60" s="33"/>
      <c r="G60" s="33"/>
      <c r="H60" s="33"/>
      <c r="I60" s="23"/>
      <c r="J60" s="23"/>
      <c r="K60" s="8">
        <f t="shared" si="6"/>
        <v>0</v>
      </c>
      <c r="L60" s="8">
        <f t="shared" si="7"/>
        <v>22.400694444440887</v>
      </c>
      <c r="M60" s="24"/>
      <c r="N60" s="16" t="e">
        <f t="shared" si="8"/>
        <v>#DIV/0!</v>
      </c>
      <c r="O60" s="9" t="e">
        <f t="shared" si="3"/>
        <v>#DIV/0!</v>
      </c>
      <c r="P60" s="11">
        <f t="shared" si="2"/>
        <v>0</v>
      </c>
      <c r="S60" s="19"/>
    </row>
    <row r="61" spans="1:19" ht="12.75">
      <c r="A61" s="30">
        <v>58</v>
      </c>
      <c r="C61" s="33"/>
      <c r="D61" s="33"/>
      <c r="E61" s="33"/>
      <c r="F61" s="33"/>
      <c r="G61" s="33"/>
      <c r="H61" s="33"/>
      <c r="I61" s="23"/>
      <c r="J61" s="23"/>
      <c r="K61" s="8">
        <f t="shared" si="6"/>
        <v>0</v>
      </c>
      <c r="L61" s="8">
        <f t="shared" si="7"/>
        <v>22.400694444440887</v>
      </c>
      <c r="M61" s="24"/>
      <c r="N61" s="16" t="e">
        <f t="shared" si="8"/>
        <v>#DIV/0!</v>
      </c>
      <c r="O61" s="9" t="e">
        <f t="shared" si="3"/>
        <v>#DIV/0!</v>
      </c>
      <c r="P61" s="11">
        <f t="shared" si="2"/>
        <v>0</v>
      </c>
      <c r="S61" s="19"/>
    </row>
    <row r="62" spans="1:19" ht="12.75">
      <c r="A62" s="30">
        <v>59</v>
      </c>
      <c r="C62" s="33"/>
      <c r="D62" s="33"/>
      <c r="E62" s="33"/>
      <c r="F62" s="33"/>
      <c r="G62" s="33"/>
      <c r="H62" s="33"/>
      <c r="I62" s="23"/>
      <c r="J62" s="23"/>
      <c r="K62" s="8">
        <f t="shared" si="6"/>
        <v>0</v>
      </c>
      <c r="L62" s="8">
        <f t="shared" si="7"/>
        <v>22.400694444440887</v>
      </c>
      <c r="M62" s="24"/>
      <c r="N62" s="16" t="e">
        <f t="shared" si="8"/>
        <v>#DIV/0!</v>
      </c>
      <c r="O62" s="9" t="e">
        <f t="shared" si="3"/>
        <v>#DIV/0!</v>
      </c>
      <c r="P62" s="11">
        <f t="shared" si="2"/>
        <v>0</v>
      </c>
      <c r="S62" s="19"/>
    </row>
    <row r="63" spans="1:19" ht="12.75">
      <c r="A63" s="30">
        <v>60</v>
      </c>
      <c r="C63" s="33"/>
      <c r="D63" s="33"/>
      <c r="E63" s="33"/>
      <c r="F63" s="33"/>
      <c r="G63" s="33"/>
      <c r="H63" s="33"/>
      <c r="I63" s="23"/>
      <c r="J63" s="23"/>
      <c r="K63" s="8">
        <f t="shared" si="6"/>
        <v>0</v>
      </c>
      <c r="L63" s="8">
        <f t="shared" si="7"/>
        <v>22.400694444440887</v>
      </c>
      <c r="M63" s="24"/>
      <c r="N63" s="16" t="e">
        <f t="shared" si="8"/>
        <v>#DIV/0!</v>
      </c>
      <c r="O63" s="9" t="e">
        <f t="shared" si="3"/>
        <v>#DIV/0!</v>
      </c>
      <c r="P63" s="11">
        <f t="shared" si="2"/>
        <v>0</v>
      </c>
      <c r="S63" s="19"/>
    </row>
    <row r="64" spans="1:19" ht="12.75">
      <c r="A64" s="30">
        <v>61</v>
      </c>
      <c r="C64" s="33"/>
      <c r="D64" s="33"/>
      <c r="E64" s="33"/>
      <c r="F64" s="33"/>
      <c r="G64" s="33"/>
      <c r="H64" s="33"/>
      <c r="I64" s="23"/>
      <c r="J64" s="23"/>
      <c r="K64" s="8">
        <f t="shared" si="6"/>
        <v>0</v>
      </c>
      <c r="L64" s="8">
        <f t="shared" si="7"/>
        <v>22.400694444440887</v>
      </c>
      <c r="M64" s="24"/>
      <c r="N64" s="16" t="e">
        <f t="shared" si="8"/>
        <v>#DIV/0!</v>
      </c>
      <c r="O64" s="9" t="e">
        <f t="shared" si="3"/>
        <v>#DIV/0!</v>
      </c>
      <c r="P64" s="11">
        <f t="shared" si="2"/>
        <v>0</v>
      </c>
      <c r="S64" s="19"/>
    </row>
    <row r="65" spans="1:19" ht="12.75">
      <c r="A65" s="30">
        <v>62</v>
      </c>
      <c r="C65" s="33"/>
      <c r="D65" s="33"/>
      <c r="E65" s="33"/>
      <c r="F65" s="33"/>
      <c r="G65" s="33"/>
      <c r="H65" s="33"/>
      <c r="I65" s="23"/>
      <c r="J65" s="23"/>
      <c r="K65" s="8">
        <f t="shared" si="6"/>
        <v>0</v>
      </c>
      <c r="L65" s="8">
        <f t="shared" si="7"/>
        <v>22.400694444440887</v>
      </c>
      <c r="M65" s="24"/>
      <c r="N65" s="16" t="e">
        <f t="shared" si="8"/>
        <v>#DIV/0!</v>
      </c>
      <c r="O65" s="9" t="e">
        <f t="shared" si="3"/>
        <v>#DIV/0!</v>
      </c>
      <c r="P65" s="11">
        <f t="shared" si="2"/>
        <v>0</v>
      </c>
      <c r="S65" s="19"/>
    </row>
    <row r="66" spans="1:19" ht="12.75">
      <c r="A66" s="30">
        <v>63</v>
      </c>
      <c r="C66" s="33"/>
      <c r="D66" s="33"/>
      <c r="E66" s="33"/>
      <c r="F66" s="33"/>
      <c r="G66" s="33"/>
      <c r="H66" s="33"/>
      <c r="I66" s="23"/>
      <c r="J66" s="23"/>
      <c r="K66" s="8">
        <f t="shared" si="6"/>
        <v>0</v>
      </c>
      <c r="L66" s="8">
        <f t="shared" si="7"/>
        <v>22.400694444440887</v>
      </c>
      <c r="M66" s="24"/>
      <c r="N66" s="16" t="e">
        <f t="shared" si="8"/>
        <v>#DIV/0!</v>
      </c>
      <c r="O66" s="9" t="e">
        <f t="shared" si="3"/>
        <v>#DIV/0!</v>
      </c>
      <c r="P66" s="11">
        <f t="shared" si="2"/>
        <v>0</v>
      </c>
      <c r="S66" s="19"/>
    </row>
    <row r="67" spans="1:19" ht="12.75">
      <c r="A67" s="30">
        <v>64</v>
      </c>
      <c r="C67" s="33"/>
      <c r="D67" s="33"/>
      <c r="E67" s="33"/>
      <c r="F67" s="33"/>
      <c r="G67" s="33"/>
      <c r="H67" s="33"/>
      <c r="I67" s="23"/>
      <c r="J67" s="23"/>
      <c r="K67" s="8">
        <f t="shared" si="6"/>
        <v>0</v>
      </c>
      <c r="L67" s="8">
        <f t="shared" si="7"/>
        <v>22.400694444440887</v>
      </c>
      <c r="M67" s="24"/>
      <c r="N67" s="16" t="e">
        <f t="shared" si="8"/>
        <v>#DIV/0!</v>
      </c>
      <c r="O67" s="9" t="e">
        <f t="shared" si="3"/>
        <v>#DIV/0!</v>
      </c>
      <c r="P67" s="11">
        <f t="shared" si="2"/>
        <v>0</v>
      </c>
      <c r="S67" s="19"/>
    </row>
    <row r="68" spans="1:19" ht="12.75">
      <c r="A68" s="30">
        <v>65</v>
      </c>
      <c r="C68" s="33"/>
      <c r="D68" s="33"/>
      <c r="E68" s="33"/>
      <c r="F68" s="33"/>
      <c r="G68" s="33"/>
      <c r="H68" s="33"/>
      <c r="I68" s="23"/>
      <c r="J68" s="23"/>
      <c r="K68" s="8">
        <f t="shared" si="6"/>
        <v>0</v>
      </c>
      <c r="L68" s="8">
        <f t="shared" si="7"/>
        <v>22.400694444440887</v>
      </c>
      <c r="M68" s="24"/>
      <c r="N68" s="16" t="e">
        <f aca="true" t="shared" si="9" ref="N68:N99">($S$2*M68)/K68</f>
        <v>#DIV/0!</v>
      </c>
      <c r="O68" s="9" t="e">
        <f t="shared" si="3"/>
        <v>#DIV/0!</v>
      </c>
      <c r="P68" s="11">
        <f t="shared" si="2"/>
        <v>0</v>
      </c>
      <c r="S68" s="19"/>
    </row>
    <row r="69" spans="1:19" ht="12.75">
      <c r="A69" s="30">
        <v>66</v>
      </c>
      <c r="C69" s="33"/>
      <c r="D69" s="33"/>
      <c r="E69" s="33"/>
      <c r="F69" s="33"/>
      <c r="G69" s="33"/>
      <c r="H69" s="33"/>
      <c r="I69" s="23"/>
      <c r="J69" s="23"/>
      <c r="K69" s="8">
        <f t="shared" si="6"/>
        <v>0</v>
      </c>
      <c r="L69" s="8">
        <f t="shared" si="7"/>
        <v>22.400694444440887</v>
      </c>
      <c r="M69" s="24"/>
      <c r="N69" s="16" t="e">
        <f t="shared" si="9"/>
        <v>#DIV/0!</v>
      </c>
      <c r="O69" s="9" t="e">
        <f aca="true" t="shared" si="10" ref="O69:O132">N69*30</f>
        <v>#DIV/0!</v>
      </c>
      <c r="P69" s="11">
        <f t="shared" si="2"/>
        <v>0</v>
      </c>
      <c r="S69" s="19"/>
    </row>
    <row r="70" spans="1:19" ht="12.75">
      <c r="A70" s="30">
        <v>67</v>
      </c>
      <c r="C70" s="33"/>
      <c r="D70" s="33"/>
      <c r="E70" s="33"/>
      <c r="F70" s="33"/>
      <c r="G70" s="33"/>
      <c r="H70" s="33"/>
      <c r="I70" s="23"/>
      <c r="J70" s="23"/>
      <c r="K70" s="8">
        <f t="shared" si="6"/>
        <v>0</v>
      </c>
      <c r="L70" s="8">
        <f t="shared" si="7"/>
        <v>22.400694444440887</v>
      </c>
      <c r="M70" s="24"/>
      <c r="N70" s="16" t="e">
        <f t="shared" si="9"/>
        <v>#DIV/0!</v>
      </c>
      <c r="O70" s="9" t="e">
        <f t="shared" si="10"/>
        <v>#DIV/0!</v>
      </c>
      <c r="P70" s="11">
        <f aca="true" t="shared" si="11" ref="P70:P101">I70-J69</f>
        <v>0</v>
      </c>
      <c r="S70" s="19"/>
    </row>
    <row r="71" spans="1:19" ht="12.75">
      <c r="A71" s="30">
        <v>68</v>
      </c>
      <c r="C71" s="33"/>
      <c r="D71" s="33"/>
      <c r="E71" s="33"/>
      <c r="F71" s="33"/>
      <c r="G71" s="33"/>
      <c r="H71" s="33"/>
      <c r="I71" s="23"/>
      <c r="J71" s="23"/>
      <c r="K71" s="8">
        <f t="shared" si="6"/>
        <v>0</v>
      </c>
      <c r="L71" s="8">
        <f t="shared" si="7"/>
        <v>22.400694444440887</v>
      </c>
      <c r="M71" s="24"/>
      <c r="N71" s="16" t="e">
        <f t="shared" si="9"/>
        <v>#DIV/0!</v>
      </c>
      <c r="O71" s="9" t="e">
        <f t="shared" si="10"/>
        <v>#DIV/0!</v>
      </c>
      <c r="P71" s="11">
        <f t="shared" si="11"/>
        <v>0</v>
      </c>
      <c r="S71" s="19"/>
    </row>
    <row r="72" spans="1:19" ht="12.75">
      <c r="A72" s="30">
        <v>69</v>
      </c>
      <c r="C72" s="33"/>
      <c r="D72" s="33"/>
      <c r="E72" s="33"/>
      <c r="F72" s="33"/>
      <c r="G72" s="33"/>
      <c r="H72" s="33"/>
      <c r="I72" s="23"/>
      <c r="J72" s="23"/>
      <c r="K72" s="8">
        <f t="shared" si="6"/>
        <v>0</v>
      </c>
      <c r="L72" s="8">
        <f t="shared" si="7"/>
        <v>22.400694444440887</v>
      </c>
      <c r="M72" s="24"/>
      <c r="N72" s="16" t="e">
        <f t="shared" si="9"/>
        <v>#DIV/0!</v>
      </c>
      <c r="O72" s="9" t="e">
        <f t="shared" si="10"/>
        <v>#DIV/0!</v>
      </c>
      <c r="P72" s="11">
        <f t="shared" si="11"/>
        <v>0</v>
      </c>
      <c r="S72" s="19"/>
    </row>
    <row r="73" spans="1:19" ht="12.75">
      <c r="A73" s="30">
        <v>70</v>
      </c>
      <c r="C73" s="33"/>
      <c r="D73" s="33"/>
      <c r="E73" s="33"/>
      <c r="F73" s="33"/>
      <c r="G73" s="33"/>
      <c r="H73" s="33"/>
      <c r="I73" s="23"/>
      <c r="J73" s="23"/>
      <c r="K73" s="8">
        <f t="shared" si="6"/>
        <v>0</v>
      </c>
      <c r="L73" s="8">
        <f t="shared" si="7"/>
        <v>22.400694444440887</v>
      </c>
      <c r="M73" s="24"/>
      <c r="N73" s="16" t="e">
        <f t="shared" si="9"/>
        <v>#DIV/0!</v>
      </c>
      <c r="O73" s="9" t="e">
        <f t="shared" si="10"/>
        <v>#DIV/0!</v>
      </c>
      <c r="P73" s="11">
        <f t="shared" si="11"/>
        <v>0</v>
      </c>
      <c r="S73" s="19"/>
    </row>
    <row r="74" spans="1:19" ht="12.75">
      <c r="A74" s="30">
        <v>71</v>
      </c>
      <c r="C74" s="33"/>
      <c r="D74" s="33"/>
      <c r="E74" s="33"/>
      <c r="F74" s="33"/>
      <c r="G74" s="33"/>
      <c r="H74" s="33"/>
      <c r="I74" s="23"/>
      <c r="J74" s="23"/>
      <c r="K74" s="8">
        <f t="shared" si="6"/>
        <v>0</v>
      </c>
      <c r="L74" s="8">
        <f t="shared" si="7"/>
        <v>22.400694444440887</v>
      </c>
      <c r="M74" s="24"/>
      <c r="N74" s="16" t="e">
        <f t="shared" si="9"/>
        <v>#DIV/0!</v>
      </c>
      <c r="O74" s="9" t="e">
        <f t="shared" si="10"/>
        <v>#DIV/0!</v>
      </c>
      <c r="P74" s="11">
        <f t="shared" si="11"/>
        <v>0</v>
      </c>
      <c r="S74" s="19"/>
    </row>
    <row r="75" spans="1:19" ht="12.75">
      <c r="A75" s="30">
        <v>72</v>
      </c>
      <c r="C75" s="33"/>
      <c r="D75" s="33"/>
      <c r="E75" s="33"/>
      <c r="F75" s="33"/>
      <c r="G75" s="33"/>
      <c r="H75" s="33"/>
      <c r="I75" s="23"/>
      <c r="J75" s="23"/>
      <c r="K75" s="8">
        <f t="shared" si="6"/>
        <v>0</v>
      </c>
      <c r="L75" s="8">
        <f t="shared" si="7"/>
        <v>22.400694444440887</v>
      </c>
      <c r="M75" s="24"/>
      <c r="N75" s="16" t="e">
        <f t="shared" si="9"/>
        <v>#DIV/0!</v>
      </c>
      <c r="O75" s="9" t="e">
        <f t="shared" si="10"/>
        <v>#DIV/0!</v>
      </c>
      <c r="P75" s="11">
        <f t="shared" si="11"/>
        <v>0</v>
      </c>
      <c r="S75" s="19"/>
    </row>
    <row r="76" spans="1:19" ht="12.75">
      <c r="A76" s="30">
        <v>73</v>
      </c>
      <c r="C76" s="33"/>
      <c r="D76" s="33"/>
      <c r="E76" s="33"/>
      <c r="F76" s="33"/>
      <c r="G76" s="33"/>
      <c r="H76" s="33"/>
      <c r="I76" s="23"/>
      <c r="J76" s="23"/>
      <c r="K76" s="8">
        <f t="shared" si="6"/>
        <v>0</v>
      </c>
      <c r="L76" s="8">
        <f t="shared" si="7"/>
        <v>22.400694444440887</v>
      </c>
      <c r="M76" s="24"/>
      <c r="N76" s="16" t="e">
        <f t="shared" si="9"/>
        <v>#DIV/0!</v>
      </c>
      <c r="O76" s="9" t="e">
        <f t="shared" si="10"/>
        <v>#DIV/0!</v>
      </c>
      <c r="P76" s="11">
        <f t="shared" si="11"/>
        <v>0</v>
      </c>
      <c r="S76" s="19"/>
    </row>
    <row r="77" spans="1:19" ht="12.75">
      <c r="A77" s="30">
        <v>74</v>
      </c>
      <c r="C77" s="33"/>
      <c r="D77" s="33"/>
      <c r="E77" s="33"/>
      <c r="F77" s="33"/>
      <c r="G77" s="33"/>
      <c r="H77" s="33"/>
      <c r="I77" s="23"/>
      <c r="J77" s="23"/>
      <c r="K77" s="8">
        <f t="shared" si="6"/>
        <v>0</v>
      </c>
      <c r="L77" s="8">
        <f t="shared" si="7"/>
        <v>22.400694444440887</v>
      </c>
      <c r="M77" s="24"/>
      <c r="N77" s="16" t="e">
        <f t="shared" si="9"/>
        <v>#DIV/0!</v>
      </c>
      <c r="O77" s="9" t="e">
        <f t="shared" si="10"/>
        <v>#DIV/0!</v>
      </c>
      <c r="P77" s="11">
        <f t="shared" si="11"/>
        <v>0</v>
      </c>
      <c r="S77" s="19"/>
    </row>
    <row r="78" spans="1:19" ht="12.75">
      <c r="A78" s="30">
        <v>75</v>
      </c>
      <c r="C78" s="33"/>
      <c r="D78" s="33"/>
      <c r="E78" s="33"/>
      <c r="F78" s="33"/>
      <c r="G78" s="33"/>
      <c r="H78" s="33"/>
      <c r="I78" s="23"/>
      <c r="J78" s="23"/>
      <c r="K78" s="8">
        <f t="shared" si="6"/>
        <v>0</v>
      </c>
      <c r="L78" s="8">
        <f t="shared" si="7"/>
        <v>22.400694444440887</v>
      </c>
      <c r="M78" s="24"/>
      <c r="N78" s="16" t="e">
        <f t="shared" si="9"/>
        <v>#DIV/0!</v>
      </c>
      <c r="O78" s="9" t="e">
        <f t="shared" si="10"/>
        <v>#DIV/0!</v>
      </c>
      <c r="P78" s="11">
        <f t="shared" si="11"/>
        <v>0</v>
      </c>
      <c r="S78" s="19"/>
    </row>
    <row r="79" spans="1:19" ht="12.75">
      <c r="A79" s="30">
        <v>76</v>
      </c>
      <c r="C79" s="33"/>
      <c r="D79" s="33"/>
      <c r="E79" s="33"/>
      <c r="F79" s="33"/>
      <c r="G79" s="33"/>
      <c r="H79" s="33"/>
      <c r="I79" s="23"/>
      <c r="J79" s="23"/>
      <c r="K79" s="8">
        <f t="shared" si="6"/>
        <v>0</v>
      </c>
      <c r="L79" s="8">
        <f t="shared" si="7"/>
        <v>22.400694444440887</v>
      </c>
      <c r="M79" s="24"/>
      <c r="N79" s="16" t="e">
        <f t="shared" si="9"/>
        <v>#DIV/0!</v>
      </c>
      <c r="O79" s="9" t="e">
        <f t="shared" si="10"/>
        <v>#DIV/0!</v>
      </c>
      <c r="P79" s="11">
        <f t="shared" si="11"/>
        <v>0</v>
      </c>
      <c r="S79" s="19"/>
    </row>
    <row r="80" spans="1:19" ht="12.75">
      <c r="A80" s="30">
        <v>77</v>
      </c>
      <c r="C80" s="33"/>
      <c r="D80" s="33"/>
      <c r="E80" s="33"/>
      <c r="F80" s="33"/>
      <c r="G80" s="33"/>
      <c r="H80" s="33"/>
      <c r="I80" s="23"/>
      <c r="J80" s="23"/>
      <c r="K80" s="8">
        <f t="shared" si="6"/>
        <v>0</v>
      </c>
      <c r="L80" s="8">
        <f t="shared" si="7"/>
        <v>22.400694444440887</v>
      </c>
      <c r="M80" s="24"/>
      <c r="N80" s="16" t="e">
        <f t="shared" si="9"/>
        <v>#DIV/0!</v>
      </c>
      <c r="O80" s="9" t="e">
        <f t="shared" si="10"/>
        <v>#DIV/0!</v>
      </c>
      <c r="P80" s="11">
        <f t="shared" si="11"/>
        <v>0</v>
      </c>
      <c r="S80" s="19"/>
    </row>
    <row r="81" spans="1:19" ht="12.75">
      <c r="A81" s="30">
        <v>78</v>
      </c>
      <c r="C81" s="33"/>
      <c r="D81" s="33"/>
      <c r="E81" s="33"/>
      <c r="F81" s="33"/>
      <c r="G81" s="33"/>
      <c r="H81" s="33"/>
      <c r="I81" s="23"/>
      <c r="J81" s="23"/>
      <c r="K81" s="8">
        <f t="shared" si="6"/>
        <v>0</v>
      </c>
      <c r="L81" s="8">
        <f t="shared" si="7"/>
        <v>22.400694444440887</v>
      </c>
      <c r="M81" s="24"/>
      <c r="N81" s="16" t="e">
        <f t="shared" si="9"/>
        <v>#DIV/0!</v>
      </c>
      <c r="O81" s="9" t="e">
        <f t="shared" si="10"/>
        <v>#DIV/0!</v>
      </c>
      <c r="P81" s="11">
        <f t="shared" si="11"/>
        <v>0</v>
      </c>
      <c r="S81" s="19"/>
    </row>
    <row r="82" spans="1:19" ht="12.75">
      <c r="A82" s="30">
        <v>79</v>
      </c>
      <c r="C82" s="33"/>
      <c r="D82" s="33"/>
      <c r="E82" s="33"/>
      <c r="F82" s="33"/>
      <c r="G82" s="33"/>
      <c r="H82" s="33"/>
      <c r="I82" s="23"/>
      <c r="J82" s="23"/>
      <c r="K82" s="8">
        <f t="shared" si="6"/>
        <v>0</v>
      </c>
      <c r="L82" s="8">
        <f t="shared" si="7"/>
        <v>22.400694444440887</v>
      </c>
      <c r="M82" s="24"/>
      <c r="N82" s="16" t="e">
        <f t="shared" si="9"/>
        <v>#DIV/0!</v>
      </c>
      <c r="O82" s="9" t="e">
        <f t="shared" si="10"/>
        <v>#DIV/0!</v>
      </c>
      <c r="P82" s="11">
        <f t="shared" si="11"/>
        <v>0</v>
      </c>
      <c r="S82" s="19"/>
    </row>
    <row r="83" spans="1:19" ht="12.75">
      <c r="A83" s="30">
        <v>80</v>
      </c>
      <c r="C83" s="33"/>
      <c r="D83" s="33"/>
      <c r="E83" s="33"/>
      <c r="F83" s="33"/>
      <c r="G83" s="33"/>
      <c r="H83" s="33"/>
      <c r="I83" s="23"/>
      <c r="J83" s="23"/>
      <c r="K83" s="8">
        <f t="shared" si="6"/>
        <v>0</v>
      </c>
      <c r="L83" s="8">
        <f t="shared" si="7"/>
        <v>22.400694444440887</v>
      </c>
      <c r="M83" s="24"/>
      <c r="N83" s="16" t="e">
        <f t="shared" si="9"/>
        <v>#DIV/0!</v>
      </c>
      <c r="O83" s="9" t="e">
        <f t="shared" si="10"/>
        <v>#DIV/0!</v>
      </c>
      <c r="P83" s="11">
        <f t="shared" si="11"/>
        <v>0</v>
      </c>
      <c r="S83" s="19"/>
    </row>
    <row r="84" spans="1:19" ht="12.75">
      <c r="A84" s="30">
        <v>81</v>
      </c>
      <c r="C84" s="33"/>
      <c r="D84" s="33"/>
      <c r="E84" s="33"/>
      <c r="F84" s="33"/>
      <c r="G84" s="33"/>
      <c r="H84" s="33"/>
      <c r="I84" s="23"/>
      <c r="J84" s="23"/>
      <c r="K84" s="8">
        <f t="shared" si="6"/>
        <v>0</v>
      </c>
      <c r="L84" s="8">
        <f t="shared" si="7"/>
        <v>22.400694444440887</v>
      </c>
      <c r="M84" s="24"/>
      <c r="N84" s="16" t="e">
        <f t="shared" si="9"/>
        <v>#DIV/0!</v>
      </c>
      <c r="O84" s="9" t="e">
        <f t="shared" si="10"/>
        <v>#DIV/0!</v>
      </c>
      <c r="P84" s="11">
        <f t="shared" si="11"/>
        <v>0</v>
      </c>
      <c r="S84" s="19"/>
    </row>
    <row r="85" spans="1:19" ht="12.75">
      <c r="A85" s="30">
        <v>82</v>
      </c>
      <c r="C85" s="33"/>
      <c r="D85" s="33"/>
      <c r="E85" s="33"/>
      <c r="F85" s="33"/>
      <c r="G85" s="33"/>
      <c r="H85" s="33"/>
      <c r="I85" s="23"/>
      <c r="J85" s="23"/>
      <c r="K85" s="8">
        <f t="shared" si="6"/>
        <v>0</v>
      </c>
      <c r="L85" s="8">
        <f t="shared" si="7"/>
        <v>22.400694444440887</v>
      </c>
      <c r="M85" s="24"/>
      <c r="N85" s="16" t="e">
        <f t="shared" si="9"/>
        <v>#DIV/0!</v>
      </c>
      <c r="O85" s="9" t="e">
        <f t="shared" si="10"/>
        <v>#DIV/0!</v>
      </c>
      <c r="P85" s="11">
        <f t="shared" si="11"/>
        <v>0</v>
      </c>
      <c r="S85" s="19"/>
    </row>
    <row r="86" spans="1:19" ht="12.75">
      <c r="A86" s="30">
        <v>83</v>
      </c>
      <c r="C86" s="33"/>
      <c r="D86" s="33"/>
      <c r="E86" s="33"/>
      <c r="F86" s="33"/>
      <c r="G86" s="33"/>
      <c r="H86" s="33"/>
      <c r="I86" s="23"/>
      <c r="J86" s="23"/>
      <c r="K86" s="8">
        <f t="shared" si="6"/>
        <v>0</v>
      </c>
      <c r="L86" s="8">
        <f t="shared" si="7"/>
        <v>22.400694444440887</v>
      </c>
      <c r="M86" s="24"/>
      <c r="N86" s="16" t="e">
        <f t="shared" si="9"/>
        <v>#DIV/0!</v>
      </c>
      <c r="O86" s="9" t="e">
        <f t="shared" si="10"/>
        <v>#DIV/0!</v>
      </c>
      <c r="P86" s="11">
        <f t="shared" si="11"/>
        <v>0</v>
      </c>
      <c r="S86" s="19"/>
    </row>
    <row r="87" spans="1:19" ht="12.75">
      <c r="A87" s="30">
        <v>84</v>
      </c>
      <c r="C87" s="33"/>
      <c r="D87" s="33"/>
      <c r="E87" s="33"/>
      <c r="F87" s="33"/>
      <c r="G87" s="33"/>
      <c r="H87" s="33"/>
      <c r="I87" s="23"/>
      <c r="J87" s="23"/>
      <c r="K87" s="8">
        <f t="shared" si="6"/>
        <v>0</v>
      </c>
      <c r="L87" s="8">
        <f t="shared" si="7"/>
        <v>22.400694444440887</v>
      </c>
      <c r="M87" s="24"/>
      <c r="N87" s="16" t="e">
        <f t="shared" si="9"/>
        <v>#DIV/0!</v>
      </c>
      <c r="O87" s="9" t="e">
        <f t="shared" si="10"/>
        <v>#DIV/0!</v>
      </c>
      <c r="P87" s="11">
        <f t="shared" si="11"/>
        <v>0</v>
      </c>
      <c r="S87" s="19"/>
    </row>
    <row r="88" spans="1:19" ht="12.75">
      <c r="A88" s="30">
        <v>85</v>
      </c>
      <c r="C88" s="33"/>
      <c r="D88" s="33"/>
      <c r="E88" s="33"/>
      <c r="F88" s="33"/>
      <c r="G88" s="33"/>
      <c r="H88" s="33"/>
      <c r="I88" s="23"/>
      <c r="J88" s="23"/>
      <c r="K88" s="8">
        <f t="shared" si="6"/>
        <v>0</v>
      </c>
      <c r="L88" s="8">
        <f t="shared" si="7"/>
        <v>22.400694444440887</v>
      </c>
      <c r="M88" s="24"/>
      <c r="N88" s="16" t="e">
        <f t="shared" si="9"/>
        <v>#DIV/0!</v>
      </c>
      <c r="O88" s="9" t="e">
        <f t="shared" si="10"/>
        <v>#DIV/0!</v>
      </c>
      <c r="P88" s="11">
        <f t="shared" si="11"/>
        <v>0</v>
      </c>
      <c r="S88" s="19"/>
    </row>
    <row r="89" spans="1:19" ht="12.75">
      <c r="A89" s="30">
        <v>86</v>
      </c>
      <c r="C89" s="33"/>
      <c r="D89" s="33"/>
      <c r="E89" s="33"/>
      <c r="F89" s="33"/>
      <c r="G89" s="33"/>
      <c r="H89" s="33"/>
      <c r="I89" s="23"/>
      <c r="J89" s="23"/>
      <c r="K89" s="8">
        <f t="shared" si="6"/>
        <v>0</v>
      </c>
      <c r="L89" s="8">
        <f t="shared" si="7"/>
        <v>22.400694444440887</v>
      </c>
      <c r="M89" s="24"/>
      <c r="N89" s="16" t="e">
        <f t="shared" si="9"/>
        <v>#DIV/0!</v>
      </c>
      <c r="O89" s="9" t="e">
        <f t="shared" si="10"/>
        <v>#DIV/0!</v>
      </c>
      <c r="P89" s="11">
        <f t="shared" si="11"/>
        <v>0</v>
      </c>
      <c r="S89" s="19"/>
    </row>
    <row r="90" spans="1:19" ht="12.75">
      <c r="A90" s="30">
        <v>87</v>
      </c>
      <c r="C90" s="33"/>
      <c r="D90" s="33"/>
      <c r="E90" s="33"/>
      <c r="F90" s="33"/>
      <c r="G90" s="33"/>
      <c r="H90" s="33"/>
      <c r="I90" s="23"/>
      <c r="J90" s="23"/>
      <c r="K90" s="8">
        <f t="shared" si="6"/>
        <v>0</v>
      </c>
      <c r="L90" s="8">
        <f t="shared" si="7"/>
        <v>22.400694444440887</v>
      </c>
      <c r="M90" s="24"/>
      <c r="N90" s="16" t="e">
        <f t="shared" si="9"/>
        <v>#DIV/0!</v>
      </c>
      <c r="O90" s="9" t="e">
        <f t="shared" si="10"/>
        <v>#DIV/0!</v>
      </c>
      <c r="P90" s="11">
        <f t="shared" si="11"/>
        <v>0</v>
      </c>
      <c r="S90" s="19"/>
    </row>
    <row r="91" spans="1:19" ht="12.75">
      <c r="A91" s="30">
        <v>88</v>
      </c>
      <c r="C91" s="33"/>
      <c r="D91" s="33"/>
      <c r="E91" s="33"/>
      <c r="F91" s="33"/>
      <c r="G91" s="33"/>
      <c r="H91" s="33"/>
      <c r="I91" s="23"/>
      <c r="J91" s="23"/>
      <c r="K91" s="8">
        <f t="shared" si="6"/>
        <v>0</v>
      </c>
      <c r="L91" s="8">
        <f t="shared" si="7"/>
        <v>22.400694444440887</v>
      </c>
      <c r="M91" s="24"/>
      <c r="N91" s="16" t="e">
        <f t="shared" si="9"/>
        <v>#DIV/0!</v>
      </c>
      <c r="O91" s="9" t="e">
        <f t="shared" si="10"/>
        <v>#DIV/0!</v>
      </c>
      <c r="P91" s="11">
        <f t="shared" si="11"/>
        <v>0</v>
      </c>
      <c r="S91" s="19"/>
    </row>
    <row r="92" spans="1:16" ht="12.75">
      <c r="A92" s="30">
        <v>89</v>
      </c>
      <c r="C92" s="33"/>
      <c r="D92" s="33"/>
      <c r="E92" s="33"/>
      <c r="F92" s="33"/>
      <c r="G92" s="33"/>
      <c r="H92" s="33"/>
      <c r="I92" s="23"/>
      <c r="J92" s="23"/>
      <c r="K92" s="8">
        <f t="shared" si="6"/>
        <v>0</v>
      </c>
      <c r="L92" s="8">
        <f t="shared" si="7"/>
        <v>22.400694444440887</v>
      </c>
      <c r="M92" s="24"/>
      <c r="N92" s="16" t="e">
        <f t="shared" si="9"/>
        <v>#DIV/0!</v>
      </c>
      <c r="O92" s="9" t="e">
        <f t="shared" si="10"/>
        <v>#DIV/0!</v>
      </c>
      <c r="P92" s="11">
        <f t="shared" si="11"/>
        <v>0</v>
      </c>
    </row>
    <row r="93" spans="1:16" ht="12.75">
      <c r="A93" s="30">
        <v>90</v>
      </c>
      <c r="C93" s="33"/>
      <c r="D93" s="33"/>
      <c r="E93" s="33"/>
      <c r="F93" s="33"/>
      <c r="G93" s="33"/>
      <c r="H93" s="33"/>
      <c r="I93" s="23"/>
      <c r="J93" s="23"/>
      <c r="K93" s="8">
        <f t="shared" si="6"/>
        <v>0</v>
      </c>
      <c r="L93" s="8">
        <f t="shared" si="7"/>
        <v>22.400694444440887</v>
      </c>
      <c r="M93" s="24"/>
      <c r="N93" s="16" t="e">
        <f t="shared" si="9"/>
        <v>#DIV/0!</v>
      </c>
      <c r="O93" s="9" t="e">
        <f t="shared" si="10"/>
        <v>#DIV/0!</v>
      </c>
      <c r="P93" s="11">
        <f t="shared" si="11"/>
        <v>0</v>
      </c>
    </row>
    <row r="94" spans="1:16" ht="12.75">
      <c r="A94" s="30">
        <v>91</v>
      </c>
      <c r="C94" s="33"/>
      <c r="D94" s="33"/>
      <c r="E94" s="33"/>
      <c r="F94" s="33"/>
      <c r="G94" s="33"/>
      <c r="H94" s="33"/>
      <c r="I94" s="23"/>
      <c r="J94" s="23"/>
      <c r="K94" s="8">
        <f t="shared" si="6"/>
        <v>0</v>
      </c>
      <c r="L94" s="8">
        <f t="shared" si="7"/>
        <v>22.400694444440887</v>
      </c>
      <c r="M94" s="24"/>
      <c r="N94" s="16" t="e">
        <f t="shared" si="9"/>
        <v>#DIV/0!</v>
      </c>
      <c r="O94" s="9" t="e">
        <f t="shared" si="10"/>
        <v>#DIV/0!</v>
      </c>
      <c r="P94" s="11">
        <f t="shared" si="11"/>
        <v>0</v>
      </c>
    </row>
    <row r="95" spans="1:16" ht="12.75">
      <c r="A95" s="30">
        <v>92</v>
      </c>
      <c r="C95" s="33"/>
      <c r="D95" s="33"/>
      <c r="E95" s="33"/>
      <c r="F95" s="33"/>
      <c r="G95" s="33"/>
      <c r="H95" s="33"/>
      <c r="I95" s="23"/>
      <c r="J95" s="23"/>
      <c r="K95" s="8">
        <f t="shared" si="6"/>
        <v>0</v>
      </c>
      <c r="L95" s="8">
        <f t="shared" si="7"/>
        <v>22.400694444440887</v>
      </c>
      <c r="M95" s="24"/>
      <c r="N95" s="16" t="e">
        <f t="shared" si="9"/>
        <v>#DIV/0!</v>
      </c>
      <c r="O95" s="9" t="e">
        <f t="shared" si="10"/>
        <v>#DIV/0!</v>
      </c>
      <c r="P95" s="11">
        <f t="shared" si="11"/>
        <v>0</v>
      </c>
    </row>
    <row r="96" spans="1:16" ht="12.75">
      <c r="A96" s="30">
        <v>93</v>
      </c>
      <c r="C96" s="33"/>
      <c r="D96" s="33"/>
      <c r="E96" s="33"/>
      <c r="F96" s="33"/>
      <c r="G96" s="33"/>
      <c r="H96" s="33"/>
      <c r="I96" s="23"/>
      <c r="J96" s="23"/>
      <c r="K96" s="8">
        <f aca="true" t="shared" si="12" ref="K96:K101">J96-I96</f>
        <v>0</v>
      </c>
      <c r="L96" s="8">
        <f aca="true" t="shared" si="13" ref="L96:L101">L95+K96</f>
        <v>22.400694444440887</v>
      </c>
      <c r="M96" s="24"/>
      <c r="N96" s="16" t="e">
        <f t="shared" si="9"/>
        <v>#DIV/0!</v>
      </c>
      <c r="O96" s="9" t="e">
        <f t="shared" si="10"/>
        <v>#DIV/0!</v>
      </c>
      <c r="P96" s="11">
        <f t="shared" si="11"/>
        <v>0</v>
      </c>
    </row>
    <row r="97" spans="1:16" ht="12.75">
      <c r="A97" s="30">
        <v>94</v>
      </c>
      <c r="C97" s="33"/>
      <c r="D97" s="33"/>
      <c r="E97" s="33"/>
      <c r="F97" s="33"/>
      <c r="G97" s="33"/>
      <c r="H97" s="33"/>
      <c r="I97" s="23"/>
      <c r="J97" s="23"/>
      <c r="K97" s="8">
        <f t="shared" si="12"/>
        <v>0</v>
      </c>
      <c r="L97" s="8">
        <f t="shared" si="13"/>
        <v>22.400694444440887</v>
      </c>
      <c r="M97" s="24"/>
      <c r="N97" s="16" t="e">
        <f t="shared" si="9"/>
        <v>#DIV/0!</v>
      </c>
      <c r="O97" s="9" t="e">
        <f t="shared" si="10"/>
        <v>#DIV/0!</v>
      </c>
      <c r="P97" s="11">
        <f t="shared" si="11"/>
        <v>0</v>
      </c>
    </row>
    <row r="98" spans="1:16" ht="12.75">
      <c r="A98" s="30">
        <v>95</v>
      </c>
      <c r="C98" s="33"/>
      <c r="D98" s="33"/>
      <c r="E98" s="33"/>
      <c r="F98" s="33"/>
      <c r="G98" s="33"/>
      <c r="H98" s="33"/>
      <c r="I98" s="23"/>
      <c r="J98" s="23"/>
      <c r="K98" s="8">
        <f t="shared" si="12"/>
        <v>0</v>
      </c>
      <c r="L98" s="8">
        <f t="shared" si="13"/>
        <v>22.400694444440887</v>
      </c>
      <c r="M98" s="24"/>
      <c r="N98" s="16" t="e">
        <f t="shared" si="9"/>
        <v>#DIV/0!</v>
      </c>
      <c r="O98" s="9" t="e">
        <f t="shared" si="10"/>
        <v>#DIV/0!</v>
      </c>
      <c r="P98" s="11">
        <f t="shared" si="11"/>
        <v>0</v>
      </c>
    </row>
    <row r="99" spans="1:16" ht="12.75">
      <c r="A99" s="30">
        <v>96</v>
      </c>
      <c r="C99" s="33"/>
      <c r="D99" s="33"/>
      <c r="E99" s="33"/>
      <c r="F99" s="33"/>
      <c r="G99" s="33"/>
      <c r="H99" s="33"/>
      <c r="I99" s="23"/>
      <c r="J99" s="23"/>
      <c r="K99" s="8">
        <f t="shared" si="12"/>
        <v>0</v>
      </c>
      <c r="L99" s="8">
        <f t="shared" si="13"/>
        <v>22.400694444440887</v>
      </c>
      <c r="M99" s="24"/>
      <c r="N99" s="16" t="e">
        <f t="shared" si="9"/>
        <v>#DIV/0!</v>
      </c>
      <c r="O99" s="9" t="e">
        <f t="shared" si="10"/>
        <v>#DIV/0!</v>
      </c>
      <c r="P99" s="11">
        <f t="shared" si="11"/>
        <v>0</v>
      </c>
    </row>
    <row r="100" spans="1:16" ht="12.75">
      <c r="A100" s="30">
        <v>97</v>
      </c>
      <c r="C100" s="33"/>
      <c r="D100" s="33"/>
      <c r="E100" s="33"/>
      <c r="F100" s="33"/>
      <c r="G100" s="33"/>
      <c r="H100" s="33"/>
      <c r="I100" s="23"/>
      <c r="J100" s="23"/>
      <c r="K100" s="8">
        <f t="shared" si="12"/>
        <v>0</v>
      </c>
      <c r="L100" s="8">
        <f t="shared" si="13"/>
        <v>22.400694444440887</v>
      </c>
      <c r="M100" s="24"/>
      <c r="N100" s="16" t="e">
        <f aca="true" t="shared" si="14" ref="N100:N131">($S$2*M100)/K100</f>
        <v>#DIV/0!</v>
      </c>
      <c r="O100" s="9" t="e">
        <f t="shared" si="10"/>
        <v>#DIV/0!</v>
      </c>
      <c r="P100" s="11">
        <f t="shared" si="11"/>
        <v>0</v>
      </c>
    </row>
    <row r="101" spans="1:16" ht="12.75">
      <c r="A101" s="30">
        <v>98</v>
      </c>
      <c r="C101" s="33"/>
      <c r="D101" s="33"/>
      <c r="E101" s="33"/>
      <c r="F101" s="33"/>
      <c r="G101" s="33"/>
      <c r="H101" s="33"/>
      <c r="I101" s="23"/>
      <c r="J101" s="23"/>
      <c r="K101" s="8">
        <f t="shared" si="12"/>
        <v>0</v>
      </c>
      <c r="L101" s="8">
        <f t="shared" si="13"/>
        <v>22.400694444440887</v>
      </c>
      <c r="M101" s="24"/>
      <c r="N101" s="16" t="e">
        <f t="shared" si="14"/>
        <v>#DIV/0!</v>
      </c>
      <c r="O101" s="9" t="e">
        <f t="shared" si="10"/>
        <v>#DIV/0!</v>
      </c>
      <c r="P101" s="11">
        <f t="shared" si="11"/>
        <v>0</v>
      </c>
    </row>
    <row r="102" spans="1:16" ht="12.75">
      <c r="A102" s="30">
        <v>99</v>
      </c>
      <c r="C102" s="33"/>
      <c r="D102" s="33"/>
      <c r="E102" s="33"/>
      <c r="F102" s="33"/>
      <c r="G102" s="33"/>
      <c r="H102" s="33"/>
      <c r="I102" s="23"/>
      <c r="J102" s="23"/>
      <c r="K102" s="8">
        <f aca="true" t="shared" si="15" ref="K102:K153">J102-I102</f>
        <v>0</v>
      </c>
      <c r="L102" s="8">
        <f aca="true" t="shared" si="16" ref="L102:L153">L101+K102</f>
        <v>22.400694444440887</v>
      </c>
      <c r="M102" s="24"/>
      <c r="N102" s="16" t="e">
        <f t="shared" si="14"/>
        <v>#DIV/0!</v>
      </c>
      <c r="O102" s="9" t="e">
        <f t="shared" si="10"/>
        <v>#DIV/0!</v>
      </c>
      <c r="P102" s="11">
        <f aca="true" t="shared" si="17" ref="P102:P153">I102-J101</f>
        <v>0</v>
      </c>
    </row>
    <row r="103" spans="1:16" ht="12.75">
      <c r="A103" s="30">
        <v>100</v>
      </c>
      <c r="C103" s="33"/>
      <c r="D103" s="33"/>
      <c r="E103" s="33"/>
      <c r="F103" s="33"/>
      <c r="G103" s="33"/>
      <c r="H103" s="33"/>
      <c r="I103" s="23"/>
      <c r="J103" s="23"/>
      <c r="K103" s="8">
        <f t="shared" si="15"/>
        <v>0</v>
      </c>
      <c r="L103" s="8">
        <f t="shared" si="16"/>
        <v>22.400694444440887</v>
      </c>
      <c r="M103" s="24"/>
      <c r="N103" s="16" t="e">
        <f t="shared" si="14"/>
        <v>#DIV/0!</v>
      </c>
      <c r="O103" s="9" t="e">
        <f t="shared" si="10"/>
        <v>#DIV/0!</v>
      </c>
      <c r="P103" s="11">
        <f t="shared" si="17"/>
        <v>0</v>
      </c>
    </row>
    <row r="104" spans="1:16" ht="12.75">
      <c r="A104" s="30">
        <v>101</v>
      </c>
      <c r="C104" s="33"/>
      <c r="D104" s="33"/>
      <c r="E104" s="33"/>
      <c r="F104" s="33"/>
      <c r="G104" s="33"/>
      <c r="H104" s="33"/>
      <c r="I104" s="23"/>
      <c r="J104" s="23"/>
      <c r="K104" s="8">
        <f t="shared" si="15"/>
        <v>0</v>
      </c>
      <c r="L104" s="8">
        <f t="shared" si="16"/>
        <v>22.400694444440887</v>
      </c>
      <c r="M104" s="24"/>
      <c r="N104" s="16" t="e">
        <f t="shared" si="14"/>
        <v>#DIV/0!</v>
      </c>
      <c r="O104" s="9" t="e">
        <f t="shared" si="10"/>
        <v>#DIV/0!</v>
      </c>
      <c r="P104" s="11">
        <f t="shared" si="17"/>
        <v>0</v>
      </c>
    </row>
    <row r="105" spans="1:16" ht="12.75">
      <c r="A105" s="30">
        <v>102</v>
      </c>
      <c r="C105" s="33"/>
      <c r="D105" s="33"/>
      <c r="E105" s="33"/>
      <c r="F105" s="33"/>
      <c r="G105" s="33"/>
      <c r="H105" s="33"/>
      <c r="I105" s="23"/>
      <c r="J105" s="23"/>
      <c r="K105" s="8">
        <f t="shared" si="15"/>
        <v>0</v>
      </c>
      <c r="L105" s="8">
        <f t="shared" si="16"/>
        <v>22.400694444440887</v>
      </c>
      <c r="M105" s="24"/>
      <c r="N105" s="16" t="e">
        <f t="shared" si="14"/>
        <v>#DIV/0!</v>
      </c>
      <c r="O105" s="9" t="e">
        <f t="shared" si="10"/>
        <v>#DIV/0!</v>
      </c>
      <c r="P105" s="11">
        <f t="shared" si="17"/>
        <v>0</v>
      </c>
    </row>
    <row r="106" spans="1:16" ht="12.75">
      <c r="A106" s="30">
        <v>103</v>
      </c>
      <c r="C106" s="33"/>
      <c r="D106" s="33"/>
      <c r="E106" s="33"/>
      <c r="F106" s="33"/>
      <c r="G106" s="33"/>
      <c r="H106" s="33"/>
      <c r="I106" s="23"/>
      <c r="J106" s="23"/>
      <c r="K106" s="8">
        <f t="shared" si="15"/>
        <v>0</v>
      </c>
      <c r="L106" s="8">
        <f t="shared" si="16"/>
        <v>22.400694444440887</v>
      </c>
      <c r="M106" s="24"/>
      <c r="N106" s="16" t="e">
        <f t="shared" si="14"/>
        <v>#DIV/0!</v>
      </c>
      <c r="O106" s="9" t="e">
        <f t="shared" si="10"/>
        <v>#DIV/0!</v>
      </c>
      <c r="P106" s="11">
        <f t="shared" si="17"/>
        <v>0</v>
      </c>
    </row>
    <row r="107" spans="1:16" ht="12.75">
      <c r="A107" s="30">
        <v>104</v>
      </c>
      <c r="C107" s="33"/>
      <c r="D107" s="33"/>
      <c r="E107" s="33"/>
      <c r="F107" s="33"/>
      <c r="G107" s="33"/>
      <c r="H107" s="33"/>
      <c r="I107" s="23"/>
      <c r="J107" s="23"/>
      <c r="K107" s="8">
        <f t="shared" si="15"/>
        <v>0</v>
      </c>
      <c r="L107" s="8">
        <f t="shared" si="16"/>
        <v>22.400694444440887</v>
      </c>
      <c r="M107" s="24"/>
      <c r="N107" s="16" t="e">
        <f t="shared" si="14"/>
        <v>#DIV/0!</v>
      </c>
      <c r="O107" s="9" t="e">
        <f t="shared" si="10"/>
        <v>#DIV/0!</v>
      </c>
      <c r="P107" s="11">
        <f t="shared" si="17"/>
        <v>0</v>
      </c>
    </row>
    <row r="108" spans="1:16" ht="12.75">
      <c r="A108" s="30">
        <v>105</v>
      </c>
      <c r="C108" s="33"/>
      <c r="D108" s="33"/>
      <c r="E108" s="33"/>
      <c r="F108" s="33"/>
      <c r="G108" s="33"/>
      <c r="H108" s="33"/>
      <c r="I108" s="23"/>
      <c r="J108" s="23"/>
      <c r="K108" s="8">
        <f t="shared" si="15"/>
        <v>0</v>
      </c>
      <c r="L108" s="8">
        <f t="shared" si="16"/>
        <v>22.400694444440887</v>
      </c>
      <c r="M108" s="24"/>
      <c r="N108" s="16" t="e">
        <f t="shared" si="14"/>
        <v>#DIV/0!</v>
      </c>
      <c r="O108" s="9" t="e">
        <f t="shared" si="10"/>
        <v>#DIV/0!</v>
      </c>
      <c r="P108" s="11">
        <f t="shared" si="17"/>
        <v>0</v>
      </c>
    </row>
    <row r="109" spans="1:16" ht="12.75">
      <c r="A109" s="30">
        <v>106</v>
      </c>
      <c r="C109" s="33"/>
      <c r="D109" s="33"/>
      <c r="E109" s="33"/>
      <c r="F109" s="33"/>
      <c r="G109" s="33"/>
      <c r="H109" s="33"/>
      <c r="I109" s="23"/>
      <c r="J109" s="23"/>
      <c r="K109" s="8">
        <f t="shared" si="15"/>
        <v>0</v>
      </c>
      <c r="L109" s="8">
        <f t="shared" si="16"/>
        <v>22.400694444440887</v>
      </c>
      <c r="M109" s="24"/>
      <c r="N109" s="16" t="e">
        <f t="shared" si="14"/>
        <v>#DIV/0!</v>
      </c>
      <c r="O109" s="9" t="e">
        <f t="shared" si="10"/>
        <v>#DIV/0!</v>
      </c>
      <c r="P109" s="11">
        <f t="shared" si="17"/>
        <v>0</v>
      </c>
    </row>
    <row r="110" spans="1:16" ht="12.75">
      <c r="A110" s="30">
        <v>107</v>
      </c>
      <c r="C110" s="33"/>
      <c r="D110" s="33"/>
      <c r="E110" s="33"/>
      <c r="F110" s="33"/>
      <c r="G110" s="33"/>
      <c r="H110" s="33"/>
      <c r="I110" s="23"/>
      <c r="J110" s="23"/>
      <c r="K110" s="8">
        <f t="shared" si="15"/>
        <v>0</v>
      </c>
      <c r="L110" s="8">
        <f t="shared" si="16"/>
        <v>22.400694444440887</v>
      </c>
      <c r="M110" s="24"/>
      <c r="N110" s="16" t="e">
        <f t="shared" si="14"/>
        <v>#DIV/0!</v>
      </c>
      <c r="O110" s="9" t="e">
        <f t="shared" si="10"/>
        <v>#DIV/0!</v>
      </c>
      <c r="P110" s="11">
        <f t="shared" si="17"/>
        <v>0</v>
      </c>
    </row>
    <row r="111" spans="1:16" ht="12.75">
      <c r="A111" s="30">
        <v>108</v>
      </c>
      <c r="C111" s="33"/>
      <c r="D111" s="33"/>
      <c r="E111" s="33"/>
      <c r="F111" s="33"/>
      <c r="G111" s="33"/>
      <c r="H111" s="33"/>
      <c r="I111" s="23"/>
      <c r="J111" s="23"/>
      <c r="K111" s="8">
        <f t="shared" si="15"/>
        <v>0</v>
      </c>
      <c r="L111" s="8">
        <f t="shared" si="16"/>
        <v>22.400694444440887</v>
      </c>
      <c r="M111" s="24"/>
      <c r="N111" s="16" t="e">
        <f t="shared" si="14"/>
        <v>#DIV/0!</v>
      </c>
      <c r="O111" s="9" t="e">
        <f t="shared" si="10"/>
        <v>#DIV/0!</v>
      </c>
      <c r="P111" s="11">
        <f t="shared" si="17"/>
        <v>0</v>
      </c>
    </row>
    <row r="112" spans="1:16" ht="12.75">
      <c r="A112" s="30">
        <v>109</v>
      </c>
      <c r="C112" s="33"/>
      <c r="D112" s="33"/>
      <c r="E112" s="33"/>
      <c r="F112" s="33"/>
      <c r="G112" s="33"/>
      <c r="H112" s="33"/>
      <c r="I112" s="23"/>
      <c r="J112" s="23"/>
      <c r="K112" s="8">
        <f t="shared" si="15"/>
        <v>0</v>
      </c>
      <c r="L112" s="8">
        <f t="shared" si="16"/>
        <v>22.400694444440887</v>
      </c>
      <c r="M112" s="24"/>
      <c r="N112" s="16" t="e">
        <f t="shared" si="14"/>
        <v>#DIV/0!</v>
      </c>
      <c r="O112" s="9" t="e">
        <f t="shared" si="10"/>
        <v>#DIV/0!</v>
      </c>
      <c r="P112" s="11">
        <f t="shared" si="17"/>
        <v>0</v>
      </c>
    </row>
    <row r="113" spans="1:16" ht="12.75">
      <c r="A113" s="30">
        <v>110</v>
      </c>
      <c r="C113" s="33"/>
      <c r="D113" s="33"/>
      <c r="E113" s="33"/>
      <c r="F113" s="33"/>
      <c r="G113" s="33"/>
      <c r="H113" s="33"/>
      <c r="I113" s="23"/>
      <c r="J113" s="23"/>
      <c r="K113" s="8">
        <f t="shared" si="15"/>
        <v>0</v>
      </c>
      <c r="L113" s="8">
        <f t="shared" si="16"/>
        <v>22.400694444440887</v>
      </c>
      <c r="M113" s="24"/>
      <c r="N113" s="16" t="e">
        <f t="shared" si="14"/>
        <v>#DIV/0!</v>
      </c>
      <c r="O113" s="9" t="e">
        <f t="shared" si="10"/>
        <v>#DIV/0!</v>
      </c>
      <c r="P113" s="11">
        <f t="shared" si="17"/>
        <v>0</v>
      </c>
    </row>
    <row r="114" spans="1:16" ht="12.75">
      <c r="A114" s="30">
        <v>111</v>
      </c>
      <c r="C114" s="33"/>
      <c r="D114" s="33"/>
      <c r="E114" s="33"/>
      <c r="F114" s="33"/>
      <c r="G114" s="33"/>
      <c r="H114" s="33"/>
      <c r="I114" s="23"/>
      <c r="J114" s="23"/>
      <c r="K114" s="8">
        <f t="shared" si="15"/>
        <v>0</v>
      </c>
      <c r="L114" s="8">
        <f t="shared" si="16"/>
        <v>22.400694444440887</v>
      </c>
      <c r="M114" s="24"/>
      <c r="N114" s="16" t="e">
        <f t="shared" si="14"/>
        <v>#DIV/0!</v>
      </c>
      <c r="O114" s="9" t="e">
        <f t="shared" si="10"/>
        <v>#DIV/0!</v>
      </c>
      <c r="P114" s="11">
        <f t="shared" si="17"/>
        <v>0</v>
      </c>
    </row>
    <row r="115" spans="1:16" ht="12.75">
      <c r="A115" s="30">
        <v>112</v>
      </c>
      <c r="C115" s="33"/>
      <c r="D115" s="33"/>
      <c r="E115" s="33"/>
      <c r="F115" s="33"/>
      <c r="G115" s="33"/>
      <c r="H115" s="33"/>
      <c r="I115" s="23"/>
      <c r="J115" s="23"/>
      <c r="K115" s="8">
        <f t="shared" si="15"/>
        <v>0</v>
      </c>
      <c r="L115" s="8">
        <f t="shared" si="16"/>
        <v>22.400694444440887</v>
      </c>
      <c r="M115" s="24"/>
      <c r="N115" s="16" t="e">
        <f t="shared" si="14"/>
        <v>#DIV/0!</v>
      </c>
      <c r="O115" s="9" t="e">
        <f t="shared" si="10"/>
        <v>#DIV/0!</v>
      </c>
      <c r="P115" s="11">
        <f t="shared" si="17"/>
        <v>0</v>
      </c>
    </row>
    <row r="116" spans="1:16" ht="12.75">
      <c r="A116" s="30">
        <v>113</v>
      </c>
      <c r="C116" s="33"/>
      <c r="D116" s="33"/>
      <c r="E116" s="33"/>
      <c r="F116" s="33"/>
      <c r="G116" s="33"/>
      <c r="H116" s="33"/>
      <c r="I116" s="23"/>
      <c r="J116" s="23"/>
      <c r="K116" s="8">
        <f t="shared" si="15"/>
        <v>0</v>
      </c>
      <c r="L116" s="8">
        <f t="shared" si="16"/>
        <v>22.400694444440887</v>
      </c>
      <c r="M116" s="24"/>
      <c r="N116" s="16" t="e">
        <f t="shared" si="14"/>
        <v>#DIV/0!</v>
      </c>
      <c r="O116" s="9" t="e">
        <f t="shared" si="10"/>
        <v>#DIV/0!</v>
      </c>
      <c r="P116" s="11">
        <f t="shared" si="17"/>
        <v>0</v>
      </c>
    </row>
    <row r="117" spans="1:16" ht="12.75">
      <c r="A117" s="30">
        <v>114</v>
      </c>
      <c r="C117" s="33"/>
      <c r="D117" s="33"/>
      <c r="E117" s="33"/>
      <c r="F117" s="33"/>
      <c r="G117" s="33"/>
      <c r="H117" s="33"/>
      <c r="I117" s="23"/>
      <c r="J117" s="23"/>
      <c r="K117" s="8">
        <f t="shared" si="15"/>
        <v>0</v>
      </c>
      <c r="L117" s="8">
        <f t="shared" si="16"/>
        <v>22.400694444440887</v>
      </c>
      <c r="M117" s="24"/>
      <c r="N117" s="16" t="e">
        <f t="shared" si="14"/>
        <v>#DIV/0!</v>
      </c>
      <c r="O117" s="9" t="e">
        <f t="shared" si="10"/>
        <v>#DIV/0!</v>
      </c>
      <c r="P117" s="11">
        <f t="shared" si="17"/>
        <v>0</v>
      </c>
    </row>
    <row r="118" spans="1:16" ht="12.75">
      <c r="A118" s="30">
        <v>115</v>
      </c>
      <c r="C118" s="33"/>
      <c r="D118" s="33"/>
      <c r="E118" s="33"/>
      <c r="F118" s="33"/>
      <c r="G118" s="33"/>
      <c r="H118" s="33"/>
      <c r="I118" s="23"/>
      <c r="J118" s="23"/>
      <c r="K118" s="8">
        <f t="shared" si="15"/>
        <v>0</v>
      </c>
      <c r="L118" s="8">
        <f t="shared" si="16"/>
        <v>22.400694444440887</v>
      </c>
      <c r="M118" s="24"/>
      <c r="N118" s="16" t="e">
        <f t="shared" si="14"/>
        <v>#DIV/0!</v>
      </c>
      <c r="O118" s="9" t="e">
        <f t="shared" si="10"/>
        <v>#DIV/0!</v>
      </c>
      <c r="P118" s="11">
        <f t="shared" si="17"/>
        <v>0</v>
      </c>
    </row>
    <row r="119" spans="1:16" ht="12.75">
      <c r="A119" s="30">
        <v>116</v>
      </c>
      <c r="C119" s="33"/>
      <c r="D119" s="33"/>
      <c r="E119" s="33"/>
      <c r="F119" s="33"/>
      <c r="G119" s="33"/>
      <c r="H119" s="33"/>
      <c r="I119" s="23"/>
      <c r="J119" s="23"/>
      <c r="K119" s="8">
        <f t="shared" si="15"/>
        <v>0</v>
      </c>
      <c r="L119" s="8">
        <f t="shared" si="16"/>
        <v>22.400694444440887</v>
      </c>
      <c r="M119" s="24"/>
      <c r="N119" s="16" t="e">
        <f t="shared" si="14"/>
        <v>#DIV/0!</v>
      </c>
      <c r="O119" s="9" t="e">
        <f t="shared" si="10"/>
        <v>#DIV/0!</v>
      </c>
      <c r="P119" s="11">
        <f t="shared" si="17"/>
        <v>0</v>
      </c>
    </row>
    <row r="120" spans="1:16" ht="12.75">
      <c r="A120" s="30">
        <v>117</v>
      </c>
      <c r="C120" s="33"/>
      <c r="D120" s="33"/>
      <c r="E120" s="33"/>
      <c r="F120" s="33"/>
      <c r="G120" s="33"/>
      <c r="H120" s="33"/>
      <c r="I120" s="23"/>
      <c r="J120" s="23"/>
      <c r="K120" s="8">
        <f t="shared" si="15"/>
        <v>0</v>
      </c>
      <c r="L120" s="8">
        <f t="shared" si="16"/>
        <v>22.400694444440887</v>
      </c>
      <c r="M120" s="24"/>
      <c r="N120" s="16" t="e">
        <f t="shared" si="14"/>
        <v>#DIV/0!</v>
      </c>
      <c r="O120" s="9" t="e">
        <f t="shared" si="10"/>
        <v>#DIV/0!</v>
      </c>
      <c r="P120" s="11">
        <f t="shared" si="17"/>
        <v>0</v>
      </c>
    </row>
    <row r="121" spans="1:16" ht="12.75">
      <c r="A121" s="30">
        <v>118</v>
      </c>
      <c r="C121" s="33"/>
      <c r="D121" s="33"/>
      <c r="E121" s="33"/>
      <c r="F121" s="33"/>
      <c r="G121" s="33"/>
      <c r="H121" s="33"/>
      <c r="I121" s="23"/>
      <c r="J121" s="23"/>
      <c r="K121" s="8">
        <f t="shared" si="15"/>
        <v>0</v>
      </c>
      <c r="L121" s="8">
        <f t="shared" si="16"/>
        <v>22.400694444440887</v>
      </c>
      <c r="M121" s="24"/>
      <c r="N121" s="16" t="e">
        <f t="shared" si="14"/>
        <v>#DIV/0!</v>
      </c>
      <c r="O121" s="9" t="e">
        <f t="shared" si="10"/>
        <v>#DIV/0!</v>
      </c>
      <c r="P121" s="11">
        <f t="shared" si="17"/>
        <v>0</v>
      </c>
    </row>
    <row r="122" spans="1:16" ht="12.75">
      <c r="A122" s="30">
        <v>119</v>
      </c>
      <c r="C122" s="33"/>
      <c r="D122" s="33"/>
      <c r="E122" s="33"/>
      <c r="F122" s="33"/>
      <c r="G122" s="33"/>
      <c r="H122" s="33"/>
      <c r="I122" s="23"/>
      <c r="J122" s="23"/>
      <c r="K122" s="8">
        <f t="shared" si="15"/>
        <v>0</v>
      </c>
      <c r="L122" s="8">
        <f t="shared" si="16"/>
        <v>22.400694444440887</v>
      </c>
      <c r="M122" s="24"/>
      <c r="N122" s="16" t="e">
        <f t="shared" si="14"/>
        <v>#DIV/0!</v>
      </c>
      <c r="O122" s="9" t="e">
        <f t="shared" si="10"/>
        <v>#DIV/0!</v>
      </c>
      <c r="P122" s="11">
        <f t="shared" si="17"/>
        <v>0</v>
      </c>
    </row>
    <row r="123" spans="1:16" ht="12.75">
      <c r="A123" s="30">
        <v>120</v>
      </c>
      <c r="C123" s="33"/>
      <c r="D123" s="33"/>
      <c r="E123" s="33"/>
      <c r="F123" s="33"/>
      <c r="G123" s="33"/>
      <c r="H123" s="33"/>
      <c r="I123" s="23"/>
      <c r="J123" s="23"/>
      <c r="K123" s="8">
        <f t="shared" si="15"/>
        <v>0</v>
      </c>
      <c r="L123" s="8">
        <f t="shared" si="16"/>
        <v>22.400694444440887</v>
      </c>
      <c r="M123" s="24"/>
      <c r="N123" s="16" t="e">
        <f t="shared" si="14"/>
        <v>#DIV/0!</v>
      </c>
      <c r="O123" s="9" t="e">
        <f t="shared" si="10"/>
        <v>#DIV/0!</v>
      </c>
      <c r="P123" s="11">
        <f t="shared" si="17"/>
        <v>0</v>
      </c>
    </row>
    <row r="124" spans="1:16" ht="12.75">
      <c r="A124" s="30">
        <v>121</v>
      </c>
      <c r="C124" s="33"/>
      <c r="D124" s="33"/>
      <c r="E124" s="33"/>
      <c r="F124" s="33"/>
      <c r="G124" s="33"/>
      <c r="H124" s="33"/>
      <c r="I124" s="23"/>
      <c r="J124" s="23"/>
      <c r="K124" s="8">
        <f t="shared" si="15"/>
        <v>0</v>
      </c>
      <c r="L124" s="8">
        <f t="shared" si="16"/>
        <v>22.400694444440887</v>
      </c>
      <c r="M124" s="24"/>
      <c r="N124" s="16" t="e">
        <f t="shared" si="14"/>
        <v>#DIV/0!</v>
      </c>
      <c r="O124" s="9" t="e">
        <f t="shared" si="10"/>
        <v>#DIV/0!</v>
      </c>
      <c r="P124" s="11">
        <f t="shared" si="17"/>
        <v>0</v>
      </c>
    </row>
    <row r="125" spans="1:16" ht="12.75">
      <c r="A125" s="30">
        <v>122</v>
      </c>
      <c r="C125" s="33"/>
      <c r="D125" s="33"/>
      <c r="E125" s="33"/>
      <c r="F125" s="33"/>
      <c r="G125" s="33"/>
      <c r="H125" s="33"/>
      <c r="I125" s="23"/>
      <c r="J125" s="23"/>
      <c r="K125" s="8">
        <f t="shared" si="15"/>
        <v>0</v>
      </c>
      <c r="L125" s="8">
        <f t="shared" si="16"/>
        <v>22.400694444440887</v>
      </c>
      <c r="M125" s="24"/>
      <c r="N125" s="16" t="e">
        <f t="shared" si="14"/>
        <v>#DIV/0!</v>
      </c>
      <c r="O125" s="9" t="e">
        <f t="shared" si="10"/>
        <v>#DIV/0!</v>
      </c>
      <c r="P125" s="11">
        <f t="shared" si="17"/>
        <v>0</v>
      </c>
    </row>
    <row r="126" spans="1:16" ht="12.75">
      <c r="A126" s="30">
        <v>123</v>
      </c>
      <c r="C126" s="33"/>
      <c r="D126" s="33"/>
      <c r="E126" s="33"/>
      <c r="F126" s="33"/>
      <c r="G126" s="33"/>
      <c r="H126" s="33"/>
      <c r="I126" s="23"/>
      <c r="J126" s="23"/>
      <c r="K126" s="8">
        <f t="shared" si="15"/>
        <v>0</v>
      </c>
      <c r="L126" s="8">
        <f t="shared" si="16"/>
        <v>22.400694444440887</v>
      </c>
      <c r="M126" s="24"/>
      <c r="N126" s="16" t="e">
        <f t="shared" si="14"/>
        <v>#DIV/0!</v>
      </c>
      <c r="O126" s="9" t="e">
        <f t="shared" si="10"/>
        <v>#DIV/0!</v>
      </c>
      <c r="P126" s="11">
        <f t="shared" si="17"/>
        <v>0</v>
      </c>
    </row>
    <row r="127" spans="1:16" ht="12.75">
      <c r="A127" s="30">
        <v>124</v>
      </c>
      <c r="C127" s="33"/>
      <c r="D127" s="33"/>
      <c r="E127" s="33"/>
      <c r="F127" s="33"/>
      <c r="G127" s="33"/>
      <c r="H127" s="33"/>
      <c r="I127" s="23"/>
      <c r="J127" s="23"/>
      <c r="K127" s="8">
        <f t="shared" si="15"/>
        <v>0</v>
      </c>
      <c r="L127" s="8">
        <f t="shared" si="16"/>
        <v>22.400694444440887</v>
      </c>
      <c r="M127" s="24"/>
      <c r="N127" s="16" t="e">
        <f t="shared" si="14"/>
        <v>#DIV/0!</v>
      </c>
      <c r="O127" s="9" t="e">
        <f t="shared" si="10"/>
        <v>#DIV/0!</v>
      </c>
      <c r="P127" s="11">
        <f t="shared" si="17"/>
        <v>0</v>
      </c>
    </row>
    <row r="128" spans="1:16" ht="12.75">
      <c r="A128" s="30">
        <v>125</v>
      </c>
      <c r="C128" s="33"/>
      <c r="D128" s="33"/>
      <c r="E128" s="33"/>
      <c r="F128" s="33"/>
      <c r="G128" s="33"/>
      <c r="H128" s="33"/>
      <c r="I128" s="23"/>
      <c r="J128" s="23"/>
      <c r="K128" s="8">
        <f t="shared" si="15"/>
        <v>0</v>
      </c>
      <c r="L128" s="8">
        <f t="shared" si="16"/>
        <v>22.400694444440887</v>
      </c>
      <c r="M128" s="24"/>
      <c r="N128" s="16" t="e">
        <f t="shared" si="14"/>
        <v>#DIV/0!</v>
      </c>
      <c r="O128" s="9" t="e">
        <f t="shared" si="10"/>
        <v>#DIV/0!</v>
      </c>
      <c r="P128" s="11">
        <f t="shared" si="17"/>
        <v>0</v>
      </c>
    </row>
    <row r="129" spans="1:16" ht="12.75">
      <c r="A129" s="30">
        <v>126</v>
      </c>
      <c r="C129" s="33"/>
      <c r="D129" s="33"/>
      <c r="E129" s="33"/>
      <c r="F129" s="33"/>
      <c r="G129" s="33"/>
      <c r="H129" s="33"/>
      <c r="I129" s="23"/>
      <c r="J129" s="23"/>
      <c r="K129" s="8">
        <f t="shared" si="15"/>
        <v>0</v>
      </c>
      <c r="L129" s="8">
        <f t="shared" si="16"/>
        <v>22.400694444440887</v>
      </c>
      <c r="M129" s="24"/>
      <c r="N129" s="16" t="e">
        <f t="shared" si="14"/>
        <v>#DIV/0!</v>
      </c>
      <c r="O129" s="9" t="e">
        <f t="shared" si="10"/>
        <v>#DIV/0!</v>
      </c>
      <c r="P129" s="11">
        <f t="shared" si="17"/>
        <v>0</v>
      </c>
    </row>
    <row r="130" spans="1:16" ht="12.75">
      <c r="A130" s="30">
        <v>127</v>
      </c>
      <c r="C130" s="33"/>
      <c r="D130" s="33"/>
      <c r="E130" s="33"/>
      <c r="F130" s="33"/>
      <c r="G130" s="33"/>
      <c r="H130" s="33"/>
      <c r="I130" s="23"/>
      <c r="J130" s="23"/>
      <c r="K130" s="8">
        <f t="shared" si="15"/>
        <v>0</v>
      </c>
      <c r="L130" s="8">
        <f t="shared" si="16"/>
        <v>22.400694444440887</v>
      </c>
      <c r="M130" s="24"/>
      <c r="N130" s="16" t="e">
        <f t="shared" si="14"/>
        <v>#DIV/0!</v>
      </c>
      <c r="O130" s="9" t="e">
        <f t="shared" si="10"/>
        <v>#DIV/0!</v>
      </c>
      <c r="P130" s="11">
        <f t="shared" si="17"/>
        <v>0</v>
      </c>
    </row>
    <row r="131" spans="1:16" ht="12.75">
      <c r="A131" s="30">
        <v>128</v>
      </c>
      <c r="C131" s="33"/>
      <c r="D131" s="33"/>
      <c r="E131" s="33"/>
      <c r="F131" s="33"/>
      <c r="G131" s="33"/>
      <c r="H131" s="33"/>
      <c r="I131" s="23"/>
      <c r="J131" s="23"/>
      <c r="K131" s="8">
        <f t="shared" si="15"/>
        <v>0</v>
      </c>
      <c r="L131" s="8">
        <f t="shared" si="16"/>
        <v>22.400694444440887</v>
      </c>
      <c r="M131" s="24"/>
      <c r="N131" s="16" t="e">
        <f t="shared" si="14"/>
        <v>#DIV/0!</v>
      </c>
      <c r="O131" s="9" t="e">
        <f t="shared" si="10"/>
        <v>#DIV/0!</v>
      </c>
      <c r="P131" s="11">
        <f t="shared" si="17"/>
        <v>0</v>
      </c>
    </row>
    <row r="132" spans="1:16" ht="12.75">
      <c r="A132" s="30">
        <v>129</v>
      </c>
      <c r="C132" s="33"/>
      <c r="D132" s="33"/>
      <c r="E132" s="33"/>
      <c r="F132" s="33"/>
      <c r="G132" s="33"/>
      <c r="H132" s="33"/>
      <c r="I132" s="23"/>
      <c r="J132" s="23"/>
      <c r="K132" s="8">
        <f t="shared" si="15"/>
        <v>0</v>
      </c>
      <c r="L132" s="8">
        <f t="shared" si="16"/>
        <v>22.400694444440887</v>
      </c>
      <c r="M132" s="24"/>
      <c r="N132" s="16" t="e">
        <f aca="true" t="shared" si="18" ref="N132:N153">($S$2*M132)/K132</f>
        <v>#DIV/0!</v>
      </c>
      <c r="O132" s="9" t="e">
        <f t="shared" si="10"/>
        <v>#DIV/0!</v>
      </c>
      <c r="P132" s="11">
        <f t="shared" si="17"/>
        <v>0</v>
      </c>
    </row>
    <row r="133" spans="1:16" ht="12.75">
      <c r="A133" s="30">
        <v>130</v>
      </c>
      <c r="C133" s="33"/>
      <c r="D133" s="33"/>
      <c r="E133" s="33"/>
      <c r="F133" s="33"/>
      <c r="G133" s="33"/>
      <c r="H133" s="33"/>
      <c r="I133" s="23"/>
      <c r="J133" s="23"/>
      <c r="K133" s="8">
        <f t="shared" si="15"/>
        <v>0</v>
      </c>
      <c r="L133" s="8">
        <f t="shared" si="16"/>
        <v>22.400694444440887</v>
      </c>
      <c r="M133" s="24"/>
      <c r="N133" s="16" t="e">
        <f t="shared" si="18"/>
        <v>#DIV/0!</v>
      </c>
      <c r="O133" s="9" t="e">
        <f aca="true" t="shared" si="19" ref="O133:O153">N133*30</f>
        <v>#DIV/0!</v>
      </c>
      <c r="P133" s="11">
        <f t="shared" si="17"/>
        <v>0</v>
      </c>
    </row>
    <row r="134" spans="1:16" ht="12.75">
      <c r="A134" s="30">
        <v>131</v>
      </c>
      <c r="C134" s="33"/>
      <c r="D134" s="33"/>
      <c r="E134" s="33"/>
      <c r="F134" s="33"/>
      <c r="G134" s="33"/>
      <c r="H134" s="33"/>
      <c r="I134" s="23"/>
      <c r="J134" s="23"/>
      <c r="K134" s="8">
        <f t="shared" si="15"/>
        <v>0</v>
      </c>
      <c r="L134" s="8">
        <f t="shared" si="16"/>
        <v>22.400694444440887</v>
      </c>
      <c r="M134" s="24"/>
      <c r="N134" s="16" t="e">
        <f t="shared" si="18"/>
        <v>#DIV/0!</v>
      </c>
      <c r="O134" s="9" t="e">
        <f t="shared" si="19"/>
        <v>#DIV/0!</v>
      </c>
      <c r="P134" s="11">
        <f t="shared" si="17"/>
        <v>0</v>
      </c>
    </row>
    <row r="135" spans="1:16" ht="12.75">
      <c r="A135" s="30">
        <v>132</v>
      </c>
      <c r="C135" s="33"/>
      <c r="D135" s="33"/>
      <c r="E135" s="33"/>
      <c r="F135" s="33"/>
      <c r="G135" s="33"/>
      <c r="H135" s="33"/>
      <c r="I135" s="23"/>
      <c r="J135" s="23"/>
      <c r="K135" s="8">
        <f t="shared" si="15"/>
        <v>0</v>
      </c>
      <c r="L135" s="8">
        <f t="shared" si="16"/>
        <v>22.400694444440887</v>
      </c>
      <c r="M135" s="24"/>
      <c r="N135" s="16" t="e">
        <f t="shared" si="18"/>
        <v>#DIV/0!</v>
      </c>
      <c r="O135" s="9" t="e">
        <f t="shared" si="19"/>
        <v>#DIV/0!</v>
      </c>
      <c r="P135" s="11">
        <f t="shared" si="17"/>
        <v>0</v>
      </c>
    </row>
    <row r="136" spans="1:16" ht="12.75">
      <c r="A136" s="30">
        <v>133</v>
      </c>
      <c r="C136" s="33"/>
      <c r="D136" s="33"/>
      <c r="E136" s="33"/>
      <c r="F136" s="33"/>
      <c r="G136" s="33"/>
      <c r="H136" s="33"/>
      <c r="I136" s="23"/>
      <c r="J136" s="23"/>
      <c r="K136" s="8">
        <f t="shared" si="15"/>
        <v>0</v>
      </c>
      <c r="L136" s="8">
        <f t="shared" si="16"/>
        <v>22.400694444440887</v>
      </c>
      <c r="M136" s="24"/>
      <c r="N136" s="16" t="e">
        <f t="shared" si="18"/>
        <v>#DIV/0!</v>
      </c>
      <c r="O136" s="9" t="e">
        <f t="shared" si="19"/>
        <v>#DIV/0!</v>
      </c>
      <c r="P136" s="11">
        <f t="shared" si="17"/>
        <v>0</v>
      </c>
    </row>
    <row r="137" spans="1:16" ht="12.75">
      <c r="A137" s="30">
        <v>134</v>
      </c>
      <c r="C137" s="33"/>
      <c r="D137" s="33"/>
      <c r="E137" s="33"/>
      <c r="F137" s="33"/>
      <c r="G137" s="33"/>
      <c r="H137" s="33"/>
      <c r="I137" s="23"/>
      <c r="J137" s="23"/>
      <c r="K137" s="8">
        <f t="shared" si="15"/>
        <v>0</v>
      </c>
      <c r="L137" s="8">
        <f t="shared" si="16"/>
        <v>22.400694444440887</v>
      </c>
      <c r="M137" s="24"/>
      <c r="N137" s="16" t="e">
        <f t="shared" si="18"/>
        <v>#DIV/0!</v>
      </c>
      <c r="O137" s="9" t="e">
        <f t="shared" si="19"/>
        <v>#DIV/0!</v>
      </c>
      <c r="P137" s="11">
        <f t="shared" si="17"/>
        <v>0</v>
      </c>
    </row>
    <row r="138" spans="1:16" ht="12.75">
      <c r="A138" s="30">
        <v>135</v>
      </c>
      <c r="C138" s="33"/>
      <c r="D138" s="33"/>
      <c r="E138" s="33"/>
      <c r="F138" s="33"/>
      <c r="G138" s="33"/>
      <c r="H138" s="33"/>
      <c r="I138" s="23"/>
      <c r="J138" s="23"/>
      <c r="K138" s="8">
        <f t="shared" si="15"/>
        <v>0</v>
      </c>
      <c r="L138" s="8">
        <f t="shared" si="16"/>
        <v>22.400694444440887</v>
      </c>
      <c r="M138" s="24"/>
      <c r="N138" s="16" t="e">
        <f t="shared" si="18"/>
        <v>#DIV/0!</v>
      </c>
      <c r="O138" s="9" t="e">
        <f t="shared" si="19"/>
        <v>#DIV/0!</v>
      </c>
      <c r="P138" s="11">
        <f t="shared" si="17"/>
        <v>0</v>
      </c>
    </row>
    <row r="139" spans="1:16" ht="12.75">
      <c r="A139" s="30">
        <v>136</v>
      </c>
      <c r="C139" s="33"/>
      <c r="D139" s="33"/>
      <c r="E139" s="33"/>
      <c r="F139" s="33"/>
      <c r="G139" s="33"/>
      <c r="H139" s="33"/>
      <c r="I139" s="23"/>
      <c r="J139" s="23"/>
      <c r="K139" s="8">
        <f t="shared" si="15"/>
        <v>0</v>
      </c>
      <c r="L139" s="8">
        <f t="shared" si="16"/>
        <v>22.400694444440887</v>
      </c>
      <c r="M139" s="24"/>
      <c r="N139" s="16" t="e">
        <f t="shared" si="18"/>
        <v>#DIV/0!</v>
      </c>
      <c r="O139" s="9" t="e">
        <f t="shared" si="19"/>
        <v>#DIV/0!</v>
      </c>
      <c r="P139" s="11">
        <f t="shared" si="17"/>
        <v>0</v>
      </c>
    </row>
    <row r="140" spans="1:16" ht="12.75">
      <c r="A140" s="30">
        <v>137</v>
      </c>
      <c r="C140" s="33"/>
      <c r="D140" s="33"/>
      <c r="E140" s="33"/>
      <c r="F140" s="33"/>
      <c r="G140" s="33"/>
      <c r="H140" s="33"/>
      <c r="I140" s="23"/>
      <c r="J140" s="23"/>
      <c r="K140" s="8">
        <f t="shared" si="15"/>
        <v>0</v>
      </c>
      <c r="L140" s="8">
        <f t="shared" si="16"/>
        <v>22.400694444440887</v>
      </c>
      <c r="M140" s="24"/>
      <c r="N140" s="16" t="e">
        <f t="shared" si="18"/>
        <v>#DIV/0!</v>
      </c>
      <c r="O140" s="9" t="e">
        <f t="shared" si="19"/>
        <v>#DIV/0!</v>
      </c>
      <c r="P140" s="11">
        <f t="shared" si="17"/>
        <v>0</v>
      </c>
    </row>
    <row r="141" spans="1:16" ht="12.75">
      <c r="A141" s="30">
        <v>138</v>
      </c>
      <c r="C141" s="33"/>
      <c r="D141" s="33"/>
      <c r="E141" s="33"/>
      <c r="F141" s="33"/>
      <c r="G141" s="33"/>
      <c r="H141" s="33"/>
      <c r="I141" s="23"/>
      <c r="J141" s="23"/>
      <c r="K141" s="8">
        <f t="shared" si="15"/>
        <v>0</v>
      </c>
      <c r="L141" s="8">
        <f t="shared" si="16"/>
        <v>22.400694444440887</v>
      </c>
      <c r="M141" s="24"/>
      <c r="N141" s="16" t="e">
        <f t="shared" si="18"/>
        <v>#DIV/0!</v>
      </c>
      <c r="O141" s="9" t="e">
        <f t="shared" si="19"/>
        <v>#DIV/0!</v>
      </c>
      <c r="P141" s="11">
        <f t="shared" si="17"/>
        <v>0</v>
      </c>
    </row>
    <row r="142" spans="1:16" ht="12.75">
      <c r="A142" s="30">
        <v>139</v>
      </c>
      <c r="C142" s="33"/>
      <c r="D142" s="33"/>
      <c r="E142" s="33"/>
      <c r="F142" s="33"/>
      <c r="G142" s="33"/>
      <c r="H142" s="33"/>
      <c r="I142" s="23"/>
      <c r="J142" s="23"/>
      <c r="K142" s="8">
        <f t="shared" si="15"/>
        <v>0</v>
      </c>
      <c r="L142" s="8">
        <f t="shared" si="16"/>
        <v>22.400694444440887</v>
      </c>
      <c r="M142" s="24"/>
      <c r="N142" s="16" t="e">
        <f t="shared" si="18"/>
        <v>#DIV/0!</v>
      </c>
      <c r="O142" s="9" t="e">
        <f t="shared" si="19"/>
        <v>#DIV/0!</v>
      </c>
      <c r="P142" s="11">
        <f t="shared" si="17"/>
        <v>0</v>
      </c>
    </row>
    <row r="143" spans="1:16" ht="12.75">
      <c r="A143" s="30">
        <v>140</v>
      </c>
      <c r="C143" s="33"/>
      <c r="D143" s="33"/>
      <c r="E143" s="33"/>
      <c r="F143" s="33"/>
      <c r="G143" s="33"/>
      <c r="H143" s="33"/>
      <c r="I143" s="23"/>
      <c r="J143" s="23"/>
      <c r="K143" s="8">
        <f t="shared" si="15"/>
        <v>0</v>
      </c>
      <c r="L143" s="8">
        <f t="shared" si="16"/>
        <v>22.400694444440887</v>
      </c>
      <c r="M143" s="24"/>
      <c r="N143" s="16" t="e">
        <f t="shared" si="18"/>
        <v>#DIV/0!</v>
      </c>
      <c r="O143" s="9" t="e">
        <f t="shared" si="19"/>
        <v>#DIV/0!</v>
      </c>
      <c r="P143" s="11">
        <f t="shared" si="17"/>
        <v>0</v>
      </c>
    </row>
    <row r="144" spans="1:16" ht="12.75">
      <c r="A144" s="30">
        <v>141</v>
      </c>
      <c r="C144" s="33"/>
      <c r="D144" s="33"/>
      <c r="E144" s="33"/>
      <c r="F144" s="33"/>
      <c r="G144" s="33"/>
      <c r="H144" s="33"/>
      <c r="I144" s="23"/>
      <c r="J144" s="23"/>
      <c r="K144" s="8">
        <f t="shared" si="15"/>
        <v>0</v>
      </c>
      <c r="L144" s="8">
        <f t="shared" si="16"/>
        <v>22.400694444440887</v>
      </c>
      <c r="M144" s="24"/>
      <c r="N144" s="16" t="e">
        <f t="shared" si="18"/>
        <v>#DIV/0!</v>
      </c>
      <c r="O144" s="9" t="e">
        <f t="shared" si="19"/>
        <v>#DIV/0!</v>
      </c>
      <c r="P144" s="11">
        <f t="shared" si="17"/>
        <v>0</v>
      </c>
    </row>
    <row r="145" spans="1:16" ht="12.75">
      <c r="A145" s="30">
        <v>142</v>
      </c>
      <c r="C145" s="33"/>
      <c r="D145" s="33"/>
      <c r="E145" s="33"/>
      <c r="F145" s="33"/>
      <c r="G145" s="33"/>
      <c r="H145" s="33"/>
      <c r="I145" s="23"/>
      <c r="J145" s="23"/>
      <c r="K145" s="8">
        <f t="shared" si="15"/>
        <v>0</v>
      </c>
      <c r="L145" s="8">
        <f t="shared" si="16"/>
        <v>22.400694444440887</v>
      </c>
      <c r="M145" s="24"/>
      <c r="N145" s="16" t="e">
        <f t="shared" si="18"/>
        <v>#DIV/0!</v>
      </c>
      <c r="O145" s="9" t="e">
        <f t="shared" si="19"/>
        <v>#DIV/0!</v>
      </c>
      <c r="P145" s="11">
        <f t="shared" si="17"/>
        <v>0</v>
      </c>
    </row>
    <row r="146" spans="1:16" ht="12.75">
      <c r="A146" s="30">
        <v>143</v>
      </c>
      <c r="C146" s="33"/>
      <c r="D146" s="33"/>
      <c r="E146" s="33"/>
      <c r="F146" s="33"/>
      <c r="G146" s="33"/>
      <c r="H146" s="33"/>
      <c r="I146" s="23"/>
      <c r="J146" s="23"/>
      <c r="K146" s="8">
        <f t="shared" si="15"/>
        <v>0</v>
      </c>
      <c r="L146" s="8">
        <f t="shared" si="16"/>
        <v>22.400694444440887</v>
      </c>
      <c r="M146" s="24"/>
      <c r="N146" s="16" t="e">
        <f t="shared" si="18"/>
        <v>#DIV/0!</v>
      </c>
      <c r="O146" s="9" t="e">
        <f t="shared" si="19"/>
        <v>#DIV/0!</v>
      </c>
      <c r="P146" s="11">
        <f t="shared" si="17"/>
        <v>0</v>
      </c>
    </row>
    <row r="147" spans="1:16" ht="12.75">
      <c r="A147" s="30">
        <v>144</v>
      </c>
      <c r="C147" s="33"/>
      <c r="D147" s="33"/>
      <c r="E147" s="33"/>
      <c r="F147" s="33"/>
      <c r="G147" s="33"/>
      <c r="H147" s="33"/>
      <c r="I147" s="23"/>
      <c r="J147" s="23"/>
      <c r="K147" s="8">
        <f t="shared" si="15"/>
        <v>0</v>
      </c>
      <c r="L147" s="8">
        <f t="shared" si="16"/>
        <v>22.400694444440887</v>
      </c>
      <c r="M147" s="24"/>
      <c r="N147" s="16" t="e">
        <f t="shared" si="18"/>
        <v>#DIV/0!</v>
      </c>
      <c r="O147" s="9" t="e">
        <f t="shared" si="19"/>
        <v>#DIV/0!</v>
      </c>
      <c r="P147" s="11">
        <f t="shared" si="17"/>
        <v>0</v>
      </c>
    </row>
    <row r="148" spans="1:16" ht="12.75">
      <c r="A148" s="30">
        <v>145</v>
      </c>
      <c r="C148" s="33"/>
      <c r="D148" s="33"/>
      <c r="E148" s="33"/>
      <c r="F148" s="33"/>
      <c r="G148" s="33"/>
      <c r="H148" s="33"/>
      <c r="I148" s="23"/>
      <c r="J148" s="23"/>
      <c r="K148" s="8">
        <f t="shared" si="15"/>
        <v>0</v>
      </c>
      <c r="L148" s="8">
        <f t="shared" si="16"/>
        <v>22.400694444440887</v>
      </c>
      <c r="M148" s="24"/>
      <c r="N148" s="16" t="e">
        <f t="shared" si="18"/>
        <v>#DIV/0!</v>
      </c>
      <c r="O148" s="9" t="e">
        <f t="shared" si="19"/>
        <v>#DIV/0!</v>
      </c>
      <c r="P148" s="11">
        <f t="shared" si="17"/>
        <v>0</v>
      </c>
    </row>
    <row r="149" spans="1:16" ht="12.75">
      <c r="A149" s="30">
        <v>146</v>
      </c>
      <c r="C149" s="33"/>
      <c r="D149" s="33"/>
      <c r="E149" s="33"/>
      <c r="F149" s="33"/>
      <c r="G149" s="33"/>
      <c r="H149" s="33"/>
      <c r="I149" s="23"/>
      <c r="J149" s="23"/>
      <c r="K149" s="8">
        <f t="shared" si="15"/>
        <v>0</v>
      </c>
      <c r="L149" s="8">
        <f t="shared" si="16"/>
        <v>22.400694444440887</v>
      </c>
      <c r="M149" s="24"/>
      <c r="N149" s="16" t="e">
        <f t="shared" si="18"/>
        <v>#DIV/0!</v>
      </c>
      <c r="O149" s="9" t="e">
        <f t="shared" si="19"/>
        <v>#DIV/0!</v>
      </c>
      <c r="P149" s="11">
        <f t="shared" si="17"/>
        <v>0</v>
      </c>
    </row>
    <row r="150" spans="1:16" ht="12.75">
      <c r="A150" s="30">
        <v>147</v>
      </c>
      <c r="C150" s="33"/>
      <c r="D150" s="33"/>
      <c r="E150" s="33"/>
      <c r="F150" s="33"/>
      <c r="G150" s="33"/>
      <c r="H150" s="33"/>
      <c r="I150" s="23"/>
      <c r="J150" s="23"/>
      <c r="K150" s="8">
        <f t="shared" si="15"/>
        <v>0</v>
      </c>
      <c r="L150" s="8">
        <f t="shared" si="16"/>
        <v>22.400694444440887</v>
      </c>
      <c r="M150" s="24"/>
      <c r="N150" s="16" t="e">
        <f t="shared" si="18"/>
        <v>#DIV/0!</v>
      </c>
      <c r="O150" s="9" t="e">
        <f t="shared" si="19"/>
        <v>#DIV/0!</v>
      </c>
      <c r="P150" s="11">
        <f t="shared" si="17"/>
        <v>0</v>
      </c>
    </row>
    <row r="151" spans="1:16" ht="12.75">
      <c r="A151" s="30">
        <v>148</v>
      </c>
      <c r="C151" s="33"/>
      <c r="D151" s="33"/>
      <c r="E151" s="33"/>
      <c r="F151" s="33"/>
      <c r="G151" s="33"/>
      <c r="H151" s="33"/>
      <c r="I151" s="23"/>
      <c r="J151" s="23"/>
      <c r="K151" s="8">
        <f t="shared" si="15"/>
        <v>0</v>
      </c>
      <c r="L151" s="8">
        <f t="shared" si="16"/>
        <v>22.400694444440887</v>
      </c>
      <c r="M151" s="24"/>
      <c r="N151" s="16" t="e">
        <f t="shared" si="18"/>
        <v>#DIV/0!</v>
      </c>
      <c r="O151" s="9" t="e">
        <f t="shared" si="19"/>
        <v>#DIV/0!</v>
      </c>
      <c r="P151" s="11">
        <f t="shared" si="17"/>
        <v>0</v>
      </c>
    </row>
    <row r="152" spans="1:16" ht="12.75">
      <c r="A152" s="30">
        <v>149</v>
      </c>
      <c r="C152" s="33"/>
      <c r="D152" s="33"/>
      <c r="E152" s="33"/>
      <c r="F152" s="33"/>
      <c r="G152" s="33"/>
      <c r="H152" s="33"/>
      <c r="I152" s="23"/>
      <c r="J152" s="23"/>
      <c r="K152" s="8">
        <f t="shared" si="15"/>
        <v>0</v>
      </c>
      <c r="L152" s="8">
        <f t="shared" si="16"/>
        <v>22.400694444440887</v>
      </c>
      <c r="M152" s="24"/>
      <c r="N152" s="16" t="e">
        <f t="shared" si="18"/>
        <v>#DIV/0!</v>
      </c>
      <c r="O152" s="9" t="e">
        <f t="shared" si="19"/>
        <v>#DIV/0!</v>
      </c>
      <c r="P152" s="11">
        <f t="shared" si="17"/>
        <v>0</v>
      </c>
    </row>
    <row r="153" spans="1:16" ht="12.75">
      <c r="A153" s="30">
        <v>150</v>
      </c>
      <c r="C153" s="33"/>
      <c r="D153" s="33"/>
      <c r="E153" s="33"/>
      <c r="F153" s="33"/>
      <c r="G153" s="33"/>
      <c r="H153" s="33"/>
      <c r="I153" s="23"/>
      <c r="J153" s="23"/>
      <c r="K153" s="8">
        <f t="shared" si="15"/>
        <v>0</v>
      </c>
      <c r="L153" s="8">
        <f t="shared" si="16"/>
        <v>22.400694444440887</v>
      </c>
      <c r="M153" s="24"/>
      <c r="N153" s="16" t="e">
        <f t="shared" si="18"/>
        <v>#DIV/0!</v>
      </c>
      <c r="O153" s="9" t="e">
        <f t="shared" si="19"/>
        <v>#DIV/0!</v>
      </c>
      <c r="P153" s="11">
        <f t="shared" si="17"/>
        <v>0</v>
      </c>
    </row>
  </sheetData>
  <mergeCells count="1">
    <mergeCell ref="C2:H2"/>
  </mergeCells>
  <conditionalFormatting sqref="N4:N153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1" max="1" width="9.57421875" style="22" customWidth="1"/>
    <col min="2" max="2" width="11.00390625" style="22" customWidth="1"/>
    <col min="3" max="3" width="9.140625" style="22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L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&amp; Angie Canon</dc:creator>
  <cp:keywords/>
  <dc:description/>
  <cp:lastModifiedBy>canonm</cp:lastModifiedBy>
  <dcterms:created xsi:type="dcterms:W3CDTF">2001-01-19T00:50:40Z</dcterms:created>
  <dcterms:modified xsi:type="dcterms:W3CDTF">2004-08-04T07:04:20Z</dcterms:modified>
  <cp:category/>
  <cp:version/>
  <cp:contentType/>
  <cp:contentStatus/>
</cp:coreProperties>
</file>